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2"/>
  </bookViews>
  <sheets>
    <sheet name="Лист1" sheetId="1" r:id="rId1"/>
    <sheet name="Лист2" sheetId="2" state="hidden" r:id="rId2"/>
    <sheet name="Лист3" sheetId="3" r:id="rId3"/>
  </sheets>
  <definedNames>
    <definedName name="_xlnm.Print_Titles" localSheetId="2">'Лист3'!$8:$8</definedName>
    <definedName name="_xlnm.Print_Area" localSheetId="0">'Лист1'!$A$1:$BA$31</definedName>
    <definedName name="_xlnm.Print_Area" localSheetId="1">'Лист2'!$A$1:$J$14</definedName>
    <definedName name="_xlnm.Print_Area" localSheetId="2">'Лист3'!$A$1:$AB$85</definedName>
  </definedNames>
  <calcPr fullCalcOnLoad="1"/>
</workbook>
</file>

<file path=xl/sharedStrings.xml><?xml version="1.0" encoding="utf-8"?>
<sst xmlns="http://schemas.openxmlformats.org/spreadsheetml/2006/main" count="363" uniqueCount="214">
  <si>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</si>
  <si>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</si>
  <si>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</si>
  <si>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</si>
  <si>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</si>
  <si>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</si>
  <si>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</si>
  <si>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</si>
  <si>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</si>
  <si>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</si>
  <si>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</si>
  <si>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</si>
  <si>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</si>
  <si>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</si>
  <si>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</si>
  <si>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</si>
  <si>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</si>
  <si>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</si>
  <si>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</si>
  <si>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</si>
  <si>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</si>
  <si>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</si>
  <si>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</si>
  <si>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</si>
  <si>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</si>
  <si>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</si>
  <si>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</si>
  <si>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 xml:space="preserve"> Кількість екзаменів</t>
  </si>
  <si>
    <t xml:space="preserve"> Кількість заліків</t>
  </si>
  <si>
    <t>Охорона праці в галузі</t>
  </si>
  <si>
    <t>Ректор __________________</t>
  </si>
  <si>
    <t>Н</t>
  </si>
  <si>
    <t>Настановна сесія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</si>
  <si>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</si>
  <si>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</si>
  <si>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</si>
  <si>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</si>
  <si>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</si>
  <si>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</si>
  <si>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t>Цивільний захист</t>
  </si>
  <si>
    <t>Н/</t>
  </si>
  <si>
    <t>С/Н</t>
  </si>
  <si>
    <t>/С</t>
  </si>
  <si>
    <t>ЗД</t>
  </si>
  <si>
    <t>Міністерство освіти і науки України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</si>
  <si>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</si>
  <si>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</si>
  <si>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</si>
  <si>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</si>
  <si>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</si>
  <si>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</si>
  <si>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</si>
  <si>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</si>
  <si>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</si>
  <si>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</si>
  <si>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</si>
  <si>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Розподіл за триместрами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</si>
  <si>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</si>
  <si>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</si>
  <si>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</si>
  <si>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</si>
  <si>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</si>
  <si>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</si>
  <si>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</si>
  <si>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</si>
  <si>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</si>
  <si>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</si>
  <si>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</si>
  <si>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НАЗВА НАВЧАЛЬНОЇ ДИСЦИПЛІНИ</t>
  </si>
  <si>
    <t>на основі ОПП підготовки бакалавра</t>
  </si>
  <si>
    <t>Виконання дипломн. проекту</t>
  </si>
  <si>
    <t>Держ. атест.</t>
  </si>
  <si>
    <t>Назва
 практики</t>
  </si>
  <si>
    <t>Кількість кредитів ЄКТС</t>
  </si>
  <si>
    <t>1 курс</t>
  </si>
  <si>
    <t>Настановна та екзаменаційна сесія</t>
  </si>
  <si>
    <t>1.2.1</t>
  </si>
  <si>
    <t>3.1</t>
  </si>
  <si>
    <t>4/4</t>
  </si>
  <si>
    <t>К</t>
  </si>
  <si>
    <t>1 ОБОВ'ЯЗКОВІ НАВЧАЛЬНІ ДИСЦИПЛІНИ</t>
  </si>
  <si>
    <t>Охорона праці в галузі та цивільний захист</t>
  </si>
  <si>
    <t>1.2 Дисципліни природничо-наукової (фундаментальної) підготовки</t>
  </si>
  <si>
    <r>
      <t xml:space="preserve">спеціальність: </t>
    </r>
    <r>
      <rPr>
        <b/>
        <sz val="14"/>
        <rFont val="Times New Roman"/>
        <family val="1"/>
      </rPr>
      <t>133 "Галузеве машинобудування"</t>
    </r>
  </si>
  <si>
    <t>ЗАТВЕРДЖУЮ:</t>
  </si>
  <si>
    <t>"___" ____________ 2016 р.</t>
  </si>
  <si>
    <r>
      <t xml:space="preserve">форма навчання: </t>
    </r>
    <r>
      <rPr>
        <b/>
        <sz val="14"/>
        <rFont val="Times New Roman"/>
        <family val="1"/>
      </rPr>
      <t xml:space="preserve">заочна </t>
    </r>
  </si>
  <si>
    <t xml:space="preserve">Кваліфікація: </t>
  </si>
  <si>
    <t>I. ГРАФІК НАВЧАЛЬНОГО ПРОЦЕСУ</t>
  </si>
  <si>
    <t xml:space="preserve"> ІІІ. ПРАКТИКА</t>
  </si>
  <si>
    <t>IV. ДЕРЖАВНА АТЕСТАЦІЯ</t>
  </si>
  <si>
    <t xml:space="preserve">                                      II. ЗВЕДЕНІ ДАНІ ПРО БЮДЖЕТ ЧАСУ, тижні                                                                    </t>
  </si>
  <si>
    <t>V. ПЛАН НАВЧАЛЬНОГО ПРОЦЕСУ на 2016/2017 навчальний рік</t>
  </si>
  <si>
    <t>Разом п. 1.2:</t>
  </si>
  <si>
    <t xml:space="preserve">Системи автоматизованого проектування технологічних процесів (САПР ТП) </t>
  </si>
  <si>
    <t>Мехатронні системи</t>
  </si>
  <si>
    <t>Мехатронні системи (курсова робота)</t>
  </si>
  <si>
    <t>Автоматизоване проектування інструментів</t>
  </si>
  <si>
    <t>Автоматизоване проектування інструментів (курсовий проект)</t>
  </si>
  <si>
    <t>Моделювання та оптимізація технологічних систем</t>
  </si>
  <si>
    <t>Основи сучасних теорій управління якістю технологічних систем</t>
  </si>
  <si>
    <t>Дослідження та випробування верстатів і верстатних комплексів</t>
  </si>
  <si>
    <t>Системи автоматизованого проектування верстатів</t>
  </si>
  <si>
    <t>Системи автоматизованого проектування верстатів (курсовий проект)</t>
  </si>
  <si>
    <t>0/4</t>
  </si>
  <si>
    <t>0/6</t>
  </si>
  <si>
    <t>2 ДИСЦИПЛІНИ ВІЛЬНОГО ВИБОРУ</t>
  </si>
  <si>
    <t>2.3 Дисципліни професійної підготовки</t>
  </si>
  <si>
    <t>2.3.1 Спеціалізації "Комп'ютерно-інтегровані технології інструментального забезпечення", "Комп'ютеризовані мехатронні верстати та системи"</t>
  </si>
  <si>
    <t>2.3.1.4</t>
  </si>
  <si>
    <t>2.3.1.1</t>
  </si>
  <si>
    <t>2.3.1.2</t>
  </si>
  <si>
    <t>2.3.1.3</t>
  </si>
  <si>
    <t>2.3.2 Спеціалізація "Комп'ютерно-інтегровані технології інструментального забезпечення"</t>
  </si>
  <si>
    <t>2.3.2.1</t>
  </si>
  <si>
    <t>2.3.2.1.1</t>
  </si>
  <si>
    <t>2.3.2.1.2</t>
  </si>
  <si>
    <t>2.3.2.2</t>
  </si>
  <si>
    <t>2.3.3 Спеціалізація "Комп'ютеризовані мехатронні верстати та системи"</t>
  </si>
  <si>
    <t>2.3.3.1</t>
  </si>
  <si>
    <t>2.3.3.2</t>
  </si>
  <si>
    <t>2.3.3.2.1</t>
  </si>
  <si>
    <t>2.3.3.2.2</t>
  </si>
  <si>
    <t>3 ПРАКТИЧНА ПІДГОТОВКА</t>
  </si>
  <si>
    <t>3.2</t>
  </si>
  <si>
    <t>4 ДЕРЖАВНА АТЕСТАЦІЯ</t>
  </si>
  <si>
    <t>4.1</t>
  </si>
  <si>
    <t>8/4</t>
  </si>
  <si>
    <t>4/2</t>
  </si>
  <si>
    <t>0/2</t>
  </si>
  <si>
    <t>Разом п. 2.3.1:</t>
  </si>
  <si>
    <t>4/6</t>
  </si>
  <si>
    <t>Разом п. 2.3.2:</t>
  </si>
  <si>
    <t>Разом п. 2.3.3:</t>
  </si>
  <si>
    <t>Разом п. 3:</t>
  </si>
  <si>
    <t>Разом п. 4:</t>
  </si>
  <si>
    <t>Методика і апаратура контролю та діагностики процесу різання та систем механічної обробки</t>
  </si>
  <si>
    <t>2.3.1.5</t>
  </si>
  <si>
    <t>Спеціалізація "Комп'ютерно-інтегровані технології інструментального забезпечення"</t>
  </si>
  <si>
    <t>ЗАГАЛЬНА КІЛЬКІСТЬ</t>
  </si>
  <si>
    <t>Кількість годин на триместр</t>
  </si>
  <si>
    <t xml:space="preserve"> Кількість курсових проектів</t>
  </si>
  <si>
    <t xml:space="preserve"> Кількість курсових робіт</t>
  </si>
  <si>
    <r>
      <t xml:space="preserve">підготовки: </t>
    </r>
    <r>
      <rPr>
        <b/>
        <sz val="14"/>
        <rFont val="Times New Roman"/>
        <family val="1"/>
      </rPr>
      <t>магістра</t>
    </r>
  </si>
  <si>
    <t>Строк навчання - 1,5 року</t>
  </si>
  <si>
    <t>2 курс</t>
  </si>
  <si>
    <t>1.1.1.1</t>
  </si>
  <si>
    <t>1.1.1.2</t>
  </si>
  <si>
    <t>1.1.1.3</t>
  </si>
  <si>
    <t>Іноземна мова (за професійним спрямуванням)</t>
  </si>
  <si>
    <t>Разом п. 1.1:</t>
  </si>
  <si>
    <t>Інтелектуальна власність</t>
  </si>
  <si>
    <t>1.2.2</t>
  </si>
  <si>
    <t>1.2.2.1</t>
  </si>
  <si>
    <t>Сучасні фізичні та математичні методи досліжень</t>
  </si>
  <si>
    <t>Автоматизація конструкторсько-технологічної підготовки виробництва</t>
  </si>
  <si>
    <t xml:space="preserve">CAD\CAM-системи </t>
  </si>
  <si>
    <t>Високі технології в машинобудуванні</t>
  </si>
  <si>
    <t>2.3.1.1.2</t>
  </si>
  <si>
    <t>2.3.1.1.1</t>
  </si>
  <si>
    <t>2.3.1.4.1</t>
  </si>
  <si>
    <t>2.3.1.4.2</t>
  </si>
  <si>
    <t>2.3.1.6</t>
  </si>
  <si>
    <t xml:space="preserve">науковий співробітник (інженерна механіка), інженер-механік   </t>
  </si>
  <si>
    <t xml:space="preserve">Позначення: Н – настановна сесія; С – екзаменаційна сесія; П – практика; К – канікули; Д – дипломне проектування; ЗД – захист дипломного проекту </t>
  </si>
  <si>
    <t>Виконання магістерської роботи</t>
  </si>
  <si>
    <t>Захист магістерської роботи</t>
  </si>
  <si>
    <t>Магістерська робота</t>
  </si>
  <si>
    <t>Розподіл годин за курсами і триместрами</t>
  </si>
  <si>
    <t>1.2.2.2</t>
  </si>
  <si>
    <t>2.2 Природничо-наукові (фундаментальні) дисципліни</t>
  </si>
  <si>
    <t>Разом п. 2.2:</t>
  </si>
  <si>
    <t>2.2.1</t>
  </si>
  <si>
    <t>2.2.2</t>
  </si>
  <si>
    <t>Спеціалізація "Комп'ютеризовані мехатронні верстати та системи"</t>
  </si>
  <si>
    <t>Разом п. 1:</t>
  </si>
  <si>
    <t>Завідувач кафедри КМСІТ</t>
  </si>
  <si>
    <t>Завідувач кафедри ПТМ</t>
  </si>
  <si>
    <t>Завідувач кафедри АММО</t>
  </si>
  <si>
    <t>Декан факультету машинобудування</t>
  </si>
  <si>
    <t>________________</t>
  </si>
  <si>
    <t>В. Д. Ковальов</t>
  </si>
  <si>
    <t>В. Д. Кассов</t>
  </si>
  <si>
    <t>В. А. Федорінов</t>
  </si>
  <si>
    <t>С. С. Красовський</t>
  </si>
  <si>
    <r>
      <t xml:space="preserve">________ </t>
    </r>
    <r>
      <rPr>
        <u val="single"/>
        <sz val="20"/>
        <rFont val="Times New Roman"/>
        <family val="1"/>
      </rPr>
      <t>(Ковальов В. Д.)</t>
    </r>
  </si>
  <si>
    <r>
      <rPr>
        <sz val="14"/>
        <rFont val="Times New Roman"/>
        <family val="1"/>
      </rPr>
      <t>спеціалізації:</t>
    </r>
    <r>
      <rPr>
        <b/>
        <sz val="14"/>
        <rFont val="Times New Roman"/>
        <family val="1"/>
      </rPr>
      <t xml:space="preserve"> 1 "Комп'ютерно-інтегровані технології інструментального забезпечення" (КМСІТ)</t>
    </r>
  </si>
  <si>
    <t>2 "Комп'ютеризовані мехатронні верстати та системи" (КМСІТ)</t>
  </si>
  <si>
    <r>
      <t xml:space="preserve">галузь знань: </t>
    </r>
    <r>
      <rPr>
        <b/>
        <sz val="14"/>
        <rFont val="Times New Roman"/>
        <family val="1"/>
      </rPr>
      <t>13 "Механічна інженерія"</t>
    </r>
  </si>
  <si>
    <t>1.1 Гуманітарні та соціально-економічні дисципліни</t>
  </si>
  <si>
    <t>1.1.1</t>
  </si>
  <si>
    <t>1</t>
  </si>
  <si>
    <t>4/0</t>
  </si>
  <si>
    <t>0/8</t>
  </si>
  <si>
    <t>16/10</t>
  </si>
  <si>
    <t>4</t>
  </si>
  <si>
    <t>8/0</t>
  </si>
  <si>
    <t>20/12</t>
  </si>
  <si>
    <t>28/12</t>
  </si>
  <si>
    <t>12/0</t>
  </si>
  <si>
    <t>2/0</t>
  </si>
  <si>
    <t>6/0</t>
  </si>
  <si>
    <t>12/8</t>
  </si>
  <si>
    <t>30/0</t>
  </si>
  <si>
    <t>4/12</t>
  </si>
  <si>
    <t>40/18</t>
  </si>
  <si>
    <t>14/0</t>
  </si>
  <si>
    <t>56/0</t>
  </si>
  <si>
    <t>4/16</t>
  </si>
  <si>
    <t>22/10</t>
  </si>
  <si>
    <t>4/18</t>
  </si>
  <si>
    <t>22/8</t>
  </si>
  <si>
    <t>Наукова робота та принципи її організації</t>
  </si>
  <si>
    <t>Автоматизований електропривод верстатних комплексів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</si>
</sst>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_-;\-* #,##0_-;\ &quot;&quot;_-;_-@_-"/>
    <numFmt numFmtId="189" formatCode="#,##0;\-* #,##0_-;\ &quot;&quot;_-;_-@_-"/>
    <numFmt numFmtId="190" formatCode="0.0"/>
    <numFmt numFmtId="191" formatCode="#,##0.0;\-* #,##0.0_-;\ &quot;&quot;_-;_-@_-"/>
    <numFmt numFmtId="192" formatCode="#,##0.0_-;\-* #,##0.0_-;\ &quot;&quot;_-;_-@_-"/>
    <numFmt numFmtId="193" formatCode="#,##0.00_-;\-* #,##0.00_-;\ &quot;&quot;_-;_-@_-"/>
    <numFmt numFmtId="194" formatCode="#,##0.00;\-* #,##0.00_-;\ &quot;&quot;_-;_-@_-"/>
    <numFmt numFmtId="195" formatCode="#,##0.0_ ;\-#,##0.0\ "/>
    <numFmt numFmtId="196" formatCode="[$-FC19]d\ mmmm\ yyyy\ &quot;г.&quot;"/>
    <numFmt numFmtId="197" formatCode="#,##0_-;\-* #,##0_-;\ _-;_-@_-"/>
  </numFmts>
  <fonts count="6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20"/>
      <name val="Times New Roman"/>
      <family val="1"/>
    </font>
    <font>
      <u val="single"/>
      <sz val="20"/>
      <name val="Times New Roman"/>
      <family val="1"/>
    </font>
    <font>
      <b/>
      <sz val="12"/>
      <name val="Times New Roman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9" fillId="0" borderId="0" xfId="0" applyNumberFormat="1" applyFont="1" applyFill="1" applyBorder="1" applyAlignment="1" applyProtection="1">
      <alignment vertical="center"/>
      <protection/>
    </xf>
    <xf numFmtId="188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8" fontId="9" fillId="0" borderId="0" xfId="0" applyNumberFormat="1" applyFont="1" applyFill="1" applyBorder="1" applyAlignment="1" applyProtection="1">
      <alignment horizontal="left" vertical="center" wrapText="1"/>
      <protection/>
    </xf>
    <xf numFmtId="188" fontId="9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vertical="center"/>
      <protection/>
    </xf>
    <xf numFmtId="188" fontId="2" fillId="0" borderId="14" xfId="0" applyNumberFormat="1" applyFont="1" applyFill="1" applyBorder="1" applyAlignment="1" applyProtection="1">
      <alignment vertical="center"/>
      <protection/>
    </xf>
    <xf numFmtId="188" fontId="2" fillId="0" borderId="13" xfId="0" applyNumberFormat="1" applyFont="1" applyFill="1" applyBorder="1" applyAlignment="1" applyProtection="1">
      <alignment horizontal="center" vertical="center"/>
      <protection/>
    </xf>
    <xf numFmtId="188" fontId="2" fillId="0" borderId="13" xfId="0" applyNumberFormat="1" applyFont="1" applyFill="1" applyBorder="1" applyAlignment="1" applyProtection="1">
      <alignment horizontal="left" vertical="center" wrapText="1"/>
      <protection/>
    </xf>
    <xf numFmtId="188" fontId="2" fillId="0" borderId="13" xfId="0" applyNumberFormat="1" applyFont="1" applyFill="1" applyBorder="1" applyAlignment="1" applyProtection="1">
      <alignment horizontal="center" vertical="center" wrapText="1"/>
      <protection/>
    </xf>
    <xf numFmtId="188" fontId="9" fillId="0" borderId="13" xfId="0" applyNumberFormat="1" applyFont="1" applyFill="1" applyBorder="1" applyAlignment="1" applyProtection="1">
      <alignment horizontal="center" vertical="center" wrapText="1"/>
      <protection/>
    </xf>
    <xf numFmtId="188" fontId="9" fillId="0" borderId="13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top"/>
    </xf>
    <xf numFmtId="188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>
      <alignment horizontal="left" vertical="center" wrapText="1"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wrapText="1"/>
      <protection/>
    </xf>
    <xf numFmtId="188" fontId="2" fillId="0" borderId="15" xfId="0" applyNumberFormat="1" applyFont="1" applyFill="1" applyBorder="1" applyAlignment="1" applyProtection="1">
      <alignment vertical="center"/>
      <protection/>
    </xf>
    <xf numFmtId="188" fontId="9" fillId="0" borderId="15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left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 shrinkToFit="1"/>
    </xf>
    <xf numFmtId="0" fontId="6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53" applyFont="1" applyFill="1" applyAlignment="1">
      <alignment/>
      <protection/>
    </xf>
    <xf numFmtId="0" fontId="8" fillId="0" borderId="0" xfId="53" applyFont="1" applyFill="1">
      <alignment/>
      <protection/>
    </xf>
    <xf numFmtId="0" fontId="17" fillId="0" borderId="0" xfId="53" applyFont="1" applyFill="1">
      <alignment/>
      <protection/>
    </xf>
    <xf numFmtId="0" fontId="0" fillId="0" borderId="0" xfId="0" applyFill="1" applyBorder="1" applyAlignment="1">
      <alignment horizontal="center" vertical="center"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17" fillId="0" borderId="0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>
      <alignment horizontal="right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188" fontId="2" fillId="0" borderId="42" xfId="0" applyNumberFormat="1" applyFont="1" applyFill="1" applyBorder="1" applyAlignment="1" applyProtection="1">
      <alignment horizontal="center" vertical="center"/>
      <protection/>
    </xf>
    <xf numFmtId="188" fontId="2" fillId="0" borderId="43" xfId="0" applyNumberFormat="1" applyFont="1" applyFill="1" applyBorder="1" applyAlignment="1" applyProtection="1">
      <alignment horizontal="center" vertical="center"/>
      <protection/>
    </xf>
    <xf numFmtId="188" fontId="2" fillId="0" borderId="44" xfId="0" applyNumberFormat="1" applyFont="1" applyFill="1" applyBorder="1" applyAlignment="1" applyProtection="1">
      <alignment horizontal="center" vertical="center"/>
      <protection/>
    </xf>
    <xf numFmtId="188" fontId="2" fillId="0" borderId="45" xfId="0" applyNumberFormat="1" applyFont="1" applyFill="1" applyBorder="1" applyAlignment="1" applyProtection="1">
      <alignment horizontal="center" vertical="center"/>
      <protection/>
    </xf>
    <xf numFmtId="188" fontId="2" fillId="0" borderId="40" xfId="0" applyNumberFormat="1" applyFont="1" applyFill="1" applyBorder="1" applyAlignment="1" applyProtection="1">
      <alignment horizontal="center" vertical="center"/>
      <protection/>
    </xf>
    <xf numFmtId="0" fontId="2" fillId="0" borderId="43" xfId="0" applyNumberFormat="1" applyFont="1" applyFill="1" applyBorder="1" applyAlignment="1" applyProtection="1">
      <alignment horizontal="center" vertical="center"/>
      <protection/>
    </xf>
    <xf numFmtId="188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90" fontId="7" fillId="0" borderId="49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88" fontId="2" fillId="0" borderId="53" xfId="0" applyNumberFormat="1" applyFont="1" applyFill="1" applyBorder="1" applyAlignment="1" applyProtection="1">
      <alignment vertical="center"/>
      <protection/>
    </xf>
    <xf numFmtId="188" fontId="2" fillId="0" borderId="49" xfId="0" applyNumberFormat="1" applyFont="1" applyFill="1" applyBorder="1" applyAlignment="1" applyProtection="1">
      <alignment vertical="center"/>
      <protection/>
    </xf>
    <xf numFmtId="0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190" fontId="2" fillId="0" borderId="55" xfId="0" applyNumberFormat="1" applyFont="1" applyFill="1" applyBorder="1" applyAlignment="1">
      <alignment horizontal="center" vertical="center" wrapText="1"/>
    </xf>
    <xf numFmtId="188" fontId="2" fillId="0" borderId="56" xfId="0" applyNumberFormat="1" applyFont="1" applyFill="1" applyBorder="1" applyAlignment="1" applyProtection="1">
      <alignment vertical="center"/>
      <protection/>
    </xf>
    <xf numFmtId="188" fontId="2" fillId="0" borderId="55" xfId="0" applyNumberFormat="1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>
      <alignment horizontal="center" vertical="center" wrapText="1"/>
    </xf>
    <xf numFmtId="190" fontId="7" fillId="0" borderId="45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>
      <alignment horizontal="center" vertical="center" wrapText="1"/>
    </xf>
    <xf numFmtId="188" fontId="7" fillId="0" borderId="45" xfId="0" applyNumberFormat="1" applyFont="1" applyFill="1" applyBorder="1" applyAlignment="1" applyProtection="1">
      <alignment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58" xfId="0" applyFont="1" applyFill="1" applyBorder="1" applyAlignment="1">
      <alignment horizontal="left" vertical="center"/>
    </xf>
    <xf numFmtId="0" fontId="11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188" fontId="2" fillId="0" borderId="62" xfId="0" applyNumberFormat="1" applyFont="1" applyFill="1" applyBorder="1" applyAlignment="1" applyProtection="1">
      <alignment horizontal="center" vertical="center"/>
      <protection/>
    </xf>
    <xf numFmtId="188" fontId="2" fillId="0" borderId="63" xfId="0" applyNumberFormat="1" applyFont="1" applyFill="1" applyBorder="1" applyAlignment="1" applyProtection="1">
      <alignment horizontal="center" vertical="center"/>
      <protection/>
    </xf>
    <xf numFmtId="188" fontId="2" fillId="0" borderId="64" xfId="0" applyNumberFormat="1" applyFont="1" applyFill="1" applyBorder="1" applyAlignment="1" applyProtection="1">
      <alignment horizontal="center" vertical="center"/>
      <protection/>
    </xf>
    <xf numFmtId="190" fontId="2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64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66" xfId="0" applyNumberFormat="1" applyFont="1" applyFill="1" applyBorder="1" applyAlignment="1" applyProtection="1">
      <alignment horizontal="center" vertical="center"/>
      <protection/>
    </xf>
    <xf numFmtId="188" fontId="2" fillId="0" borderId="65" xfId="0" applyNumberFormat="1" applyFont="1" applyFill="1" applyBorder="1" applyAlignment="1" applyProtection="1">
      <alignment vertical="center"/>
      <protection/>
    </xf>
    <xf numFmtId="0" fontId="0" fillId="0" borderId="3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190" fontId="7" fillId="0" borderId="68" xfId="0" applyNumberFormat="1" applyFont="1" applyFill="1" applyBorder="1" applyAlignment="1" applyProtection="1">
      <alignment horizontal="center" vertical="center"/>
      <protection/>
    </xf>
    <xf numFmtId="1" fontId="7" fillId="0" borderId="69" xfId="0" applyNumberFormat="1" applyFont="1" applyFill="1" applyBorder="1" applyAlignment="1" applyProtection="1">
      <alignment horizontal="center" vertical="center"/>
      <protection/>
    </xf>
    <xf numFmtId="1" fontId="7" fillId="0" borderId="33" xfId="0" applyNumberFormat="1" applyFont="1" applyFill="1" applyBorder="1" applyAlignment="1" applyProtection="1">
      <alignment horizontal="center" vertical="center"/>
      <protection/>
    </xf>
    <xf numFmtId="1" fontId="7" fillId="0" borderId="70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190" fontId="7" fillId="0" borderId="45" xfId="0" applyNumberFormat="1" applyFont="1" applyFill="1" applyBorder="1" applyAlignment="1" applyProtection="1">
      <alignment horizontal="center" vertical="center"/>
      <protection/>
    </xf>
    <xf numFmtId="1" fontId="7" fillId="0" borderId="40" xfId="0" applyNumberFormat="1" applyFont="1" applyFill="1" applyBorder="1" applyAlignment="1" applyProtection="1">
      <alignment horizontal="center" vertical="center"/>
      <protection/>
    </xf>
    <xf numFmtId="1" fontId="7" fillId="0" borderId="43" xfId="0" applyNumberFormat="1" applyFont="1" applyFill="1" applyBorder="1" applyAlignment="1" applyProtection="1">
      <alignment horizontal="center" vertical="center"/>
      <protection/>
    </xf>
    <xf numFmtId="1" fontId="7" fillId="0" borderId="44" xfId="0" applyNumberFormat="1" applyFont="1" applyFill="1" applyBorder="1" applyAlignment="1" applyProtection="1">
      <alignment horizontal="center" vertical="center"/>
      <protection/>
    </xf>
    <xf numFmtId="188" fontId="2" fillId="0" borderId="45" xfId="0" applyNumberFormat="1" applyFont="1" applyFill="1" applyBorder="1" applyAlignment="1" applyProtection="1">
      <alignment vertical="center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190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50" xfId="0" applyNumberFormat="1" applyFont="1" applyFill="1" applyBorder="1" applyAlignment="1" applyProtection="1">
      <alignment horizontal="center" vertical="center" wrapText="1"/>
      <protection/>
    </xf>
    <xf numFmtId="0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7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49" fontId="2" fillId="0" borderId="71" xfId="0" applyNumberFormat="1" applyFont="1" applyFill="1" applyBorder="1" applyAlignment="1" applyProtection="1">
      <alignment horizontal="center" vertical="center" wrapText="1"/>
      <protection/>
    </xf>
    <xf numFmtId="0" fontId="2" fillId="0" borderId="72" xfId="0" applyNumberFormat="1" applyFont="1" applyFill="1" applyBorder="1" applyAlignment="1" applyProtection="1">
      <alignment horizontal="center" vertical="center" wrapText="1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0" fontId="2" fillId="0" borderId="74" xfId="0" applyNumberFormat="1" applyFont="1" applyFill="1" applyBorder="1" applyAlignment="1" applyProtection="1">
      <alignment horizontal="center" vertical="center" wrapText="1"/>
      <protection/>
    </xf>
    <xf numFmtId="190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Fill="1" applyBorder="1" applyAlignment="1" applyProtection="1">
      <alignment horizontal="center" vertical="center" wrapText="1"/>
      <protection/>
    </xf>
    <xf numFmtId="0" fontId="7" fillId="0" borderId="73" xfId="0" applyNumberFormat="1" applyFont="1" applyFill="1" applyBorder="1" applyAlignment="1" applyProtection="1">
      <alignment horizontal="center" vertical="center" wrapText="1"/>
      <protection/>
    </xf>
    <xf numFmtId="0" fontId="7" fillId="0" borderId="74" xfId="0" applyNumberFormat="1" applyFont="1" applyFill="1" applyBorder="1" applyAlignment="1" applyProtection="1">
      <alignment horizontal="center" vertical="center" wrapText="1"/>
      <protection/>
    </xf>
    <xf numFmtId="0" fontId="2" fillId="0" borderId="75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3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190" fontId="7" fillId="0" borderId="45" xfId="0" applyNumberFormat="1" applyFont="1" applyFill="1" applyBorder="1" applyAlignment="1" applyProtection="1">
      <alignment horizontal="center" vertical="center" wrapText="1"/>
      <protection/>
    </xf>
    <xf numFmtId="0" fontId="7" fillId="0" borderId="45" xfId="0" applyNumberFormat="1" applyFont="1" applyFill="1" applyBorder="1" applyAlignment="1" applyProtection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center" vertical="center" wrapText="1"/>
      <protection/>
    </xf>
    <xf numFmtId="49" fontId="7" fillId="0" borderId="51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4" xfId="0" applyNumberFormat="1" applyFont="1" applyFill="1" applyBorder="1" applyAlignment="1" applyProtection="1">
      <alignment horizontal="center" vertical="center" wrapText="1"/>
      <protection/>
    </xf>
    <xf numFmtId="190" fontId="2" fillId="0" borderId="55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54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55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190" fontId="7" fillId="0" borderId="49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7" fillId="0" borderId="3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190" fontId="7" fillId="0" borderId="65" xfId="0" applyNumberFormat="1" applyFont="1" applyFill="1" applyBorder="1" applyAlignment="1">
      <alignment horizontal="center" vertical="center" wrapText="1"/>
    </xf>
    <xf numFmtId="188" fontId="2" fillId="0" borderId="65" xfId="0" applyNumberFormat="1" applyFont="1" applyFill="1" applyBorder="1" applyAlignment="1" applyProtection="1">
      <alignment vertical="center"/>
      <protection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76" xfId="0" applyNumberFormat="1" applyFont="1" applyFill="1" applyBorder="1" applyAlignment="1" applyProtection="1">
      <alignment horizontal="center" vertical="center" wrapText="1"/>
      <protection/>
    </xf>
    <xf numFmtId="1" fontId="7" fillId="0" borderId="50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78" xfId="0" applyNumberFormat="1" applyFont="1" applyFill="1" applyBorder="1" applyAlignment="1" applyProtection="1">
      <alignment horizontal="center" vertical="center" wrapText="1"/>
      <protection/>
    </xf>
    <xf numFmtId="0" fontId="7" fillId="0" borderId="73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49" fontId="2" fillId="0" borderId="73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190" fontId="7" fillId="0" borderId="68" xfId="0" applyNumberFormat="1" applyFont="1" applyFill="1" applyBorder="1" applyAlignment="1">
      <alignment horizontal="center" vertical="center" wrapText="1"/>
    </xf>
    <xf numFmtId="1" fontId="7" fillId="0" borderId="69" xfId="0" applyNumberFormat="1" applyFont="1" applyFill="1" applyBorder="1" applyAlignment="1">
      <alignment horizontal="center" vertical="center" wrapText="1"/>
    </xf>
    <xf numFmtId="1" fontId="7" fillId="0" borderId="33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190" fontId="7" fillId="0" borderId="14" xfId="0" applyNumberFormat="1" applyFont="1" applyFill="1" applyBorder="1" applyAlignment="1" applyProtection="1">
      <alignment horizontal="center" vertical="center"/>
      <protection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49" fontId="2" fillId="0" borderId="81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/>
    </xf>
    <xf numFmtId="0" fontId="11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69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0" fontId="0" fillId="0" borderId="70" xfId="0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33" xfId="0" applyNumberFormat="1" applyFont="1" applyFill="1" applyBorder="1" applyAlignment="1" applyProtection="1">
      <alignment horizontal="center" vertical="center"/>
      <protection/>
    </xf>
    <xf numFmtId="49" fontId="2" fillId="0" borderId="70" xfId="0" applyNumberFormat="1" applyFont="1" applyFill="1" applyBorder="1" applyAlignment="1" applyProtection="1">
      <alignment horizontal="center"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188" fontId="2" fillId="0" borderId="46" xfId="0" applyNumberFormat="1" applyFont="1" applyFill="1" applyBorder="1" applyAlignment="1" applyProtection="1">
      <alignment horizontal="center" vertical="center"/>
      <protection/>
    </xf>
    <xf numFmtId="188" fontId="2" fillId="0" borderId="34" xfId="0" applyNumberFormat="1" applyFont="1" applyFill="1" applyBorder="1" applyAlignment="1" applyProtection="1">
      <alignment horizontal="center" vertical="center"/>
      <protection/>
    </xf>
    <xf numFmtId="188" fontId="2" fillId="0" borderId="34" xfId="0" applyNumberFormat="1" applyFont="1" applyFill="1" applyBorder="1" applyAlignment="1" applyProtection="1">
      <alignment vertical="center"/>
      <protection/>
    </xf>
    <xf numFmtId="188" fontId="2" fillId="0" borderId="35" xfId="0" applyNumberFormat="1" applyFont="1" applyFill="1" applyBorder="1" applyAlignment="1" applyProtection="1">
      <alignment vertical="center"/>
      <protection/>
    </xf>
    <xf numFmtId="190" fontId="7" fillId="0" borderId="53" xfId="0" applyNumberFormat="1" applyFont="1" applyFill="1" applyBorder="1" applyAlignment="1" applyProtection="1">
      <alignment horizontal="center" vertical="center"/>
      <protection/>
    </xf>
    <xf numFmtId="188" fontId="7" fillId="0" borderId="46" xfId="0" applyNumberFormat="1" applyFont="1" applyFill="1" applyBorder="1" applyAlignment="1" applyProtection="1">
      <alignment horizontal="center" vertical="center"/>
      <protection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188" fontId="2" fillId="0" borderId="35" xfId="0" applyNumberFormat="1" applyFont="1" applyFill="1" applyBorder="1" applyAlignment="1" applyProtection="1">
      <alignment horizontal="center" vertical="center"/>
      <protection/>
    </xf>
    <xf numFmtId="188" fontId="2" fillId="0" borderId="46" xfId="0" applyNumberFormat="1" applyFont="1" applyFill="1" applyBorder="1" applyAlignment="1" applyProtection="1">
      <alignment vertical="center"/>
      <protection/>
    </xf>
    <xf numFmtId="188" fontId="2" fillId="0" borderId="49" xfId="0" applyNumberFormat="1" applyFont="1" applyFill="1" applyBorder="1" applyAlignment="1" applyProtection="1">
      <alignment vertical="center"/>
      <protection/>
    </xf>
    <xf numFmtId="188" fontId="2" fillId="0" borderId="64" xfId="0" applyNumberFormat="1" applyFont="1" applyFill="1" applyBorder="1" applyAlignment="1" applyProtection="1">
      <alignment vertical="center"/>
      <protection/>
    </xf>
    <xf numFmtId="188" fontId="2" fillId="0" borderId="72" xfId="0" applyNumberFormat="1" applyFont="1" applyFill="1" applyBorder="1" applyAlignment="1" applyProtection="1">
      <alignment horizontal="center" vertical="center"/>
      <protection/>
    </xf>
    <xf numFmtId="188" fontId="2" fillId="0" borderId="73" xfId="0" applyNumberFormat="1" applyFont="1" applyFill="1" applyBorder="1" applyAlignment="1" applyProtection="1">
      <alignment horizontal="center" vertical="center"/>
      <protection/>
    </xf>
    <xf numFmtId="188" fontId="2" fillId="0" borderId="73" xfId="0" applyNumberFormat="1" applyFont="1" applyFill="1" applyBorder="1" applyAlignment="1" applyProtection="1">
      <alignment vertical="center"/>
      <protection/>
    </xf>
    <xf numFmtId="188" fontId="2" fillId="0" borderId="74" xfId="0" applyNumberFormat="1" applyFont="1" applyFill="1" applyBorder="1" applyAlignment="1" applyProtection="1">
      <alignment vertical="center"/>
      <protection/>
    </xf>
    <xf numFmtId="190" fontId="7" fillId="0" borderId="78" xfId="0" applyNumberFormat="1" applyFont="1" applyFill="1" applyBorder="1" applyAlignment="1" applyProtection="1">
      <alignment horizontal="center" vertical="center"/>
      <protection/>
    </xf>
    <xf numFmtId="188" fontId="7" fillId="0" borderId="72" xfId="0" applyNumberFormat="1" applyFont="1" applyFill="1" applyBorder="1" applyAlignment="1" applyProtection="1">
      <alignment horizontal="center" vertical="center"/>
      <protection/>
    </xf>
    <xf numFmtId="1" fontId="2" fillId="0" borderId="73" xfId="0" applyNumberFormat="1" applyFont="1" applyFill="1" applyBorder="1" applyAlignment="1" applyProtection="1">
      <alignment horizontal="center" vertical="center"/>
      <protection/>
    </xf>
    <xf numFmtId="188" fontId="2" fillId="0" borderId="74" xfId="0" applyNumberFormat="1" applyFont="1" applyFill="1" applyBorder="1" applyAlignment="1" applyProtection="1">
      <alignment horizontal="center" vertical="center"/>
      <protection/>
    </xf>
    <xf numFmtId="188" fontId="2" fillId="0" borderId="61" xfId="0" applyNumberFormat="1" applyFont="1" applyFill="1" applyBorder="1" applyAlignment="1" applyProtection="1">
      <alignment vertical="center"/>
      <protection/>
    </xf>
    <xf numFmtId="188" fontId="2" fillId="0" borderId="63" xfId="0" applyNumberFormat="1" applyFont="1" applyFill="1" applyBorder="1" applyAlignment="1" applyProtection="1">
      <alignment vertical="center"/>
      <protection/>
    </xf>
    <xf numFmtId="188" fontId="2" fillId="0" borderId="66" xfId="0" applyNumberFormat="1" applyFont="1" applyFill="1" applyBorder="1" applyAlignment="1" applyProtection="1">
      <alignment vertical="center"/>
      <protection/>
    </xf>
    <xf numFmtId="0" fontId="0" fillId="0" borderId="69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7" xfId="0" applyFill="1" applyBorder="1" applyAlignment="1">
      <alignment horizontal="center" vertical="center"/>
    </xf>
    <xf numFmtId="189" fontId="7" fillId="0" borderId="79" xfId="0" applyNumberFormat="1" applyFont="1" applyFill="1" applyBorder="1" applyAlignment="1" applyProtection="1">
      <alignment horizontal="center" vertical="center"/>
      <protection/>
    </xf>
    <xf numFmtId="189" fontId="7" fillId="0" borderId="80" xfId="0" applyNumberFormat="1" applyFont="1" applyFill="1" applyBorder="1" applyAlignment="1" applyProtection="1">
      <alignment horizontal="center" vertical="center"/>
      <protection/>
    </xf>
    <xf numFmtId="0" fontId="7" fillId="0" borderId="80" xfId="0" applyNumberFormat="1" applyFont="1" applyFill="1" applyBorder="1" applyAlignment="1" applyProtection="1">
      <alignment horizontal="center" vertical="center"/>
      <protection/>
    </xf>
    <xf numFmtId="189" fontId="7" fillId="0" borderId="81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188" fontId="2" fillId="0" borderId="45" xfId="0" applyNumberFormat="1" applyFont="1" applyFill="1" applyBorder="1" applyAlignment="1" applyProtection="1">
      <alignment vertical="center"/>
      <protection/>
    </xf>
    <xf numFmtId="49" fontId="2" fillId="0" borderId="79" xfId="0" applyNumberFormat="1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>
      <alignment horizontal="left" wrapText="1"/>
    </xf>
    <xf numFmtId="188" fontId="2" fillId="0" borderId="6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188" fontId="2" fillId="0" borderId="33" xfId="0" applyNumberFormat="1" applyFont="1" applyFill="1" applyBorder="1" applyAlignment="1" applyProtection="1">
      <alignment horizontal="center" vertical="center" wrapText="1"/>
      <protection/>
    </xf>
    <xf numFmtId="188" fontId="2" fillId="0" borderId="70" xfId="0" applyNumberFormat="1" applyFont="1" applyFill="1" applyBorder="1" applyAlignment="1" applyProtection="1">
      <alignment horizontal="center" vertical="center" wrapText="1"/>
      <protection/>
    </xf>
    <xf numFmtId="189" fontId="7" fillId="0" borderId="83" xfId="0" applyNumberFormat="1" applyFont="1" applyFill="1" applyBorder="1" applyAlignment="1" applyProtection="1">
      <alignment horizontal="center" vertical="center"/>
      <protection/>
    </xf>
    <xf numFmtId="189" fontId="7" fillId="0" borderId="82" xfId="0" applyNumberFormat="1" applyFont="1" applyFill="1" applyBorder="1" applyAlignment="1" applyProtection="1">
      <alignment horizontal="center" vertical="center"/>
      <protection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188" fontId="2" fillId="0" borderId="84" xfId="0" applyNumberFormat="1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0" fillId="0" borderId="41" xfId="0" applyFill="1" applyBorder="1" applyAlignment="1">
      <alignment horizontal="center" wrapText="1"/>
    </xf>
    <xf numFmtId="189" fontId="7" fillId="0" borderId="42" xfId="0" applyNumberFormat="1" applyFont="1" applyFill="1" applyBorder="1" applyAlignment="1" applyProtection="1">
      <alignment horizontal="center" vertical="center"/>
      <protection/>
    </xf>
    <xf numFmtId="189" fontId="7" fillId="0" borderId="43" xfId="0" applyNumberFormat="1" applyFont="1" applyFill="1" applyBorder="1" applyAlignment="1" applyProtection="1">
      <alignment horizontal="center" vertical="center"/>
      <protection/>
    </xf>
    <xf numFmtId="0" fontId="7" fillId="0" borderId="43" xfId="0" applyNumberFormat="1" applyFont="1" applyFill="1" applyBorder="1" applyAlignment="1" applyProtection="1">
      <alignment horizontal="center" vertical="center"/>
      <protection/>
    </xf>
    <xf numFmtId="189" fontId="7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84" xfId="0" applyNumberFormat="1" applyFont="1" applyFill="1" applyBorder="1" applyAlignment="1" applyProtection="1">
      <alignment horizontal="center" vertical="center"/>
      <protection/>
    </xf>
    <xf numFmtId="190" fontId="7" fillId="0" borderId="14" xfId="0" applyNumberFormat="1" applyFont="1" applyFill="1" applyBorder="1" applyAlignment="1">
      <alignment horizontal="center" vertical="center" wrapText="1"/>
    </xf>
    <xf numFmtId="1" fontId="7" fillId="0" borderId="82" xfId="0" applyNumberFormat="1" applyFont="1" applyFill="1" applyBorder="1" applyAlignment="1">
      <alignment horizontal="center" vertical="center" wrapText="1"/>
    </xf>
    <xf numFmtId="188" fontId="2" fillId="0" borderId="68" xfId="0" applyNumberFormat="1" applyFont="1" applyFill="1" applyBorder="1" applyAlignment="1" applyProtection="1">
      <alignment vertical="center"/>
      <protection/>
    </xf>
    <xf numFmtId="188" fontId="2" fillId="0" borderId="15" xfId="0" applyNumberFormat="1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88" fontId="2" fillId="0" borderId="45" xfId="0" applyNumberFormat="1" applyFont="1" applyFill="1" applyBorder="1" applyAlignment="1" applyProtection="1">
      <alignment horizontal="center" vertical="center"/>
      <protection/>
    </xf>
    <xf numFmtId="188" fontId="7" fillId="0" borderId="41" xfId="0" applyNumberFormat="1" applyFont="1" applyFill="1" applyBorder="1" applyAlignment="1" applyProtection="1">
      <alignment horizontal="center" vertical="center"/>
      <protection/>
    </xf>
    <xf numFmtId="195" fontId="7" fillId="0" borderId="86" xfId="0" applyNumberFormat="1" applyFont="1" applyFill="1" applyBorder="1" applyAlignment="1" applyProtection="1">
      <alignment horizontal="center" vertical="center"/>
      <protection/>
    </xf>
    <xf numFmtId="1" fontId="7" fillId="0" borderId="80" xfId="0" applyNumberFormat="1" applyFont="1" applyFill="1" applyBorder="1" applyAlignment="1">
      <alignment horizontal="center" vertical="center" wrapText="1"/>
    </xf>
    <xf numFmtId="188" fontId="9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87" xfId="0" applyNumberFormat="1" applyFont="1" applyBorder="1" applyAlignment="1">
      <alignment horizontal="center" vertical="center" wrapText="1"/>
    </xf>
    <xf numFmtId="0" fontId="2" fillId="0" borderId="88" xfId="0" applyFont="1" applyBorder="1" applyAlignment="1">
      <alignment wrapText="1"/>
    </xf>
    <xf numFmtId="0" fontId="2" fillId="0" borderId="89" xfId="0" applyFont="1" applyBorder="1" applyAlignment="1">
      <alignment horizontal="center" vertical="center" wrapText="1"/>
    </xf>
    <xf numFmtId="49" fontId="2" fillId="0" borderId="90" xfId="0" applyNumberFormat="1" applyFont="1" applyBorder="1" applyAlignment="1">
      <alignment horizontal="center" vertical="center" wrapText="1"/>
    </xf>
    <xf numFmtId="197" fontId="2" fillId="0" borderId="91" xfId="0" applyNumberFormat="1" applyFont="1" applyFill="1" applyBorder="1" applyAlignment="1" applyProtection="1">
      <alignment horizontal="center" vertical="center" wrapText="1"/>
      <protection/>
    </xf>
    <xf numFmtId="190" fontId="58" fillId="0" borderId="92" xfId="0" applyNumberFormat="1" applyFont="1" applyFill="1" applyBorder="1" applyAlignment="1" applyProtection="1">
      <alignment horizontal="center" vertical="center"/>
      <protection/>
    </xf>
    <xf numFmtId="1" fontId="58" fillId="0" borderId="93" xfId="0" applyNumberFormat="1" applyFont="1" applyFill="1" applyBorder="1" applyAlignment="1" applyProtection="1">
      <alignment horizontal="center" vertical="center"/>
      <protection/>
    </xf>
    <xf numFmtId="1" fontId="58" fillId="0" borderId="90" xfId="0" applyNumberFormat="1" applyFont="1" applyFill="1" applyBorder="1" applyAlignment="1" applyProtection="1">
      <alignment horizontal="center" vertical="center"/>
      <protection/>
    </xf>
    <xf numFmtId="0" fontId="2" fillId="0" borderId="94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97" xfId="0" applyFont="1" applyBorder="1" applyAlignment="1">
      <alignment horizontal="center" vertical="center" wrapText="1"/>
    </xf>
    <xf numFmtId="49" fontId="2" fillId="0" borderId="98" xfId="0" applyNumberFormat="1" applyFont="1" applyBorder="1" applyAlignment="1">
      <alignment horizontal="center" vertical="center" wrapText="1"/>
    </xf>
    <xf numFmtId="197" fontId="2" fillId="0" borderId="99" xfId="0" applyNumberFormat="1" applyFont="1" applyFill="1" applyBorder="1" applyAlignment="1" applyProtection="1">
      <alignment horizontal="center" vertical="center" wrapText="1"/>
      <protection/>
    </xf>
    <xf numFmtId="197" fontId="58" fillId="0" borderId="98" xfId="0" applyNumberFormat="1" applyFont="1" applyBorder="1" applyAlignment="1">
      <alignment horizontal="center" vertical="center" wrapText="1"/>
    </xf>
    <xf numFmtId="0" fontId="58" fillId="0" borderId="98" xfId="0" applyFont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2" xfId="0" applyNumberFormat="1" applyFont="1" applyBorder="1" applyAlignment="1">
      <alignment horizontal="center" vertical="center" wrapText="1"/>
    </xf>
    <xf numFmtId="0" fontId="2" fillId="0" borderId="103" xfId="0" applyFont="1" applyBorder="1" applyAlignment="1">
      <alignment wrapText="1"/>
    </xf>
    <xf numFmtId="0" fontId="2" fillId="0" borderId="104" xfId="0" applyFont="1" applyBorder="1" applyAlignment="1">
      <alignment horizontal="center" vertical="center" wrapText="1"/>
    </xf>
    <xf numFmtId="49" fontId="2" fillId="0" borderId="105" xfId="0" applyNumberFormat="1" applyFont="1" applyBorder="1" applyAlignment="1">
      <alignment horizontal="center" vertical="center" wrapText="1"/>
    </xf>
    <xf numFmtId="197" fontId="2" fillId="0" borderId="106" xfId="0" applyNumberFormat="1" applyFont="1" applyFill="1" applyBorder="1" applyAlignment="1" applyProtection="1">
      <alignment horizontal="center" vertical="center" wrapText="1"/>
      <protection/>
    </xf>
    <xf numFmtId="190" fontId="58" fillId="0" borderId="107" xfId="0" applyNumberFormat="1" applyFont="1" applyFill="1" applyBorder="1" applyAlignment="1" applyProtection="1">
      <alignment horizontal="center" vertical="center"/>
      <protection/>
    </xf>
    <xf numFmtId="1" fontId="58" fillId="0" borderId="108" xfId="0" applyNumberFormat="1" applyFont="1" applyFill="1" applyBorder="1" applyAlignment="1" applyProtection="1">
      <alignment horizontal="center" vertical="center"/>
      <protection/>
    </xf>
    <xf numFmtId="197" fontId="58" fillId="0" borderId="105" xfId="0" applyNumberFormat="1" applyFont="1" applyBorder="1" applyAlignment="1">
      <alignment horizontal="center" vertical="center" wrapText="1"/>
    </xf>
    <xf numFmtId="0" fontId="58" fillId="0" borderId="105" xfId="0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2" fillId="0" borderId="1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90" fontId="7" fillId="0" borderId="55" xfId="0" applyNumberFormat="1" applyFont="1" applyBorder="1" applyAlignment="1">
      <alignment horizontal="center" vertical="center"/>
    </xf>
    <xf numFmtId="188" fontId="7" fillId="0" borderId="1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2" fillId="0" borderId="1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0" fontId="7" fillId="0" borderId="5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112" xfId="0" applyNumberFormat="1" applyFont="1" applyBorder="1" applyAlignment="1">
      <alignment horizontal="center" vertical="center" wrapText="1"/>
    </xf>
    <xf numFmtId="0" fontId="2" fillId="0" borderId="66" xfId="0" applyNumberFormat="1" applyFont="1" applyFill="1" applyBorder="1" applyAlignment="1" applyProtection="1">
      <alignment vertical="center"/>
      <protection/>
    </xf>
    <xf numFmtId="190" fontId="7" fillId="0" borderId="65" xfId="0" applyNumberFormat="1" applyFont="1" applyFill="1" applyBorder="1" applyAlignment="1" applyProtection="1">
      <alignment horizontal="center" vertical="center"/>
      <protection/>
    </xf>
    <xf numFmtId="0" fontId="2" fillId="0" borderId="63" xfId="0" applyNumberFormat="1" applyFont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/>
      <protection/>
    </xf>
    <xf numFmtId="188" fontId="2" fillId="0" borderId="86" xfId="0" applyNumberFormat="1" applyFont="1" applyFill="1" applyBorder="1" applyAlignment="1" applyProtection="1">
      <alignment vertical="center"/>
      <protection/>
    </xf>
    <xf numFmtId="0" fontId="0" fillId="0" borderId="41" xfId="0" applyFill="1" applyBorder="1" applyAlignment="1">
      <alignment horizontal="center" vertical="center"/>
    </xf>
    <xf numFmtId="49" fontId="59" fillId="0" borderId="113" xfId="0" applyNumberFormat="1" applyFont="1" applyFill="1" applyBorder="1" applyAlignment="1">
      <alignment horizontal="left" vertical="center" wrapText="1"/>
    </xf>
    <xf numFmtId="0" fontId="7" fillId="33" borderId="51" xfId="0" applyFont="1" applyFill="1" applyBorder="1" applyAlignment="1">
      <alignment horizontal="center" vertical="center" wrapText="1"/>
    </xf>
    <xf numFmtId="1" fontId="7" fillId="33" borderId="43" xfId="0" applyNumberFormat="1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/>
    </xf>
    <xf numFmtId="1" fontId="7" fillId="33" borderId="33" xfId="0" applyNumberFormat="1" applyFont="1" applyFill="1" applyBorder="1" applyAlignment="1" applyProtection="1">
      <alignment horizontal="center" vertical="center"/>
      <protection/>
    </xf>
    <xf numFmtId="1" fontId="7" fillId="33" borderId="43" xfId="0" applyNumberFormat="1" applyFont="1" applyFill="1" applyBorder="1" applyAlignment="1" applyProtection="1">
      <alignment horizontal="center" vertical="center"/>
      <protection/>
    </xf>
    <xf numFmtId="0" fontId="2" fillId="33" borderId="61" xfId="0" applyNumberFormat="1" applyFont="1" applyFill="1" applyBorder="1" applyAlignment="1" applyProtection="1">
      <alignment horizontal="center" vertical="center"/>
      <protection/>
    </xf>
    <xf numFmtId="49" fontId="7" fillId="33" borderId="40" xfId="0" applyNumberFormat="1" applyFont="1" applyFill="1" applyBorder="1" applyAlignment="1" applyProtection="1">
      <alignment horizontal="center" vertical="center"/>
      <protection/>
    </xf>
    <xf numFmtId="49" fontId="7" fillId="33" borderId="46" xfId="0" applyNumberFormat="1" applyFont="1" applyFill="1" applyBorder="1" applyAlignment="1" applyProtection="1">
      <alignment horizontal="center" vertical="center"/>
      <protection/>
    </xf>
    <xf numFmtId="0" fontId="12" fillId="33" borderId="43" xfId="0" applyFont="1" applyFill="1" applyBorder="1" applyAlignment="1">
      <alignment horizontal="center" vertical="center"/>
    </xf>
    <xf numFmtId="1" fontId="7" fillId="33" borderId="84" xfId="0" applyNumberFormat="1" applyFont="1" applyFill="1" applyBorder="1" applyAlignment="1" applyProtection="1">
      <alignment horizontal="center" vertical="center"/>
      <protection/>
    </xf>
    <xf numFmtId="1" fontId="7" fillId="33" borderId="85" xfId="0" applyNumberFormat="1" applyFont="1" applyFill="1" applyBorder="1" applyAlignment="1" applyProtection="1">
      <alignment horizontal="center" vertical="center"/>
      <protection/>
    </xf>
    <xf numFmtId="0" fontId="2" fillId="33" borderId="51" xfId="0" applyFont="1" applyFill="1" applyBorder="1" applyAlignment="1">
      <alignment horizontal="center" vertical="center"/>
    </xf>
    <xf numFmtId="190" fontId="7" fillId="33" borderId="38" xfId="0" applyNumberFormat="1" applyFont="1" applyFill="1" applyBorder="1" applyAlignment="1" applyProtection="1">
      <alignment horizontal="center" vertical="center" wrapText="1"/>
      <protection/>
    </xf>
    <xf numFmtId="0" fontId="7" fillId="33" borderId="50" xfId="0" applyNumberFormat="1" applyFont="1" applyFill="1" applyBorder="1" applyAlignment="1" applyProtection="1">
      <alignment horizontal="center" vertical="center" wrapText="1"/>
      <protection/>
    </xf>
    <xf numFmtId="0" fontId="7" fillId="33" borderId="51" xfId="0" applyNumberFormat="1" applyFont="1" applyFill="1" applyBorder="1" applyAlignment="1" applyProtection="1">
      <alignment horizontal="center" vertical="center" wrapText="1"/>
      <protection/>
    </xf>
    <xf numFmtId="0" fontId="7" fillId="33" borderId="73" xfId="0" applyNumberFormat="1" applyFont="1" applyFill="1" applyBorder="1" applyAlignment="1" applyProtection="1">
      <alignment horizontal="center" vertical="center" wrapText="1"/>
      <protection/>
    </xf>
    <xf numFmtId="0" fontId="7" fillId="33" borderId="43" xfId="0" applyNumberFormat="1" applyFont="1" applyFill="1" applyBorder="1" applyAlignment="1" applyProtection="1">
      <alignment horizontal="center" vertical="center" wrapText="1"/>
      <protection/>
    </xf>
    <xf numFmtId="0" fontId="7" fillId="33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50" xfId="0" applyNumberFormat="1" applyFont="1" applyFill="1" applyBorder="1" applyAlignment="1" applyProtection="1">
      <alignment horizontal="center" vertical="center" wrapText="1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2" fillId="33" borderId="74" xfId="0" applyNumberFormat="1" applyFont="1" applyFill="1" applyBorder="1" applyAlignment="1" applyProtection="1">
      <alignment horizontal="center" vertical="center" wrapText="1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59" fillId="33" borderId="0" xfId="0" applyFont="1" applyFill="1" applyBorder="1" applyAlignment="1">
      <alignment vertical="center" wrapText="1"/>
    </xf>
    <xf numFmtId="0" fontId="58" fillId="0" borderId="52" xfId="0" applyFont="1" applyFill="1" applyBorder="1" applyAlignment="1">
      <alignment horizontal="left" vertical="center" wrapText="1"/>
    </xf>
    <xf numFmtId="0" fontId="58" fillId="0" borderId="54" xfId="0" applyNumberFormat="1" applyFont="1" applyFill="1" applyBorder="1" applyAlignment="1" applyProtection="1">
      <alignment horizontal="left" vertical="center"/>
      <protection/>
    </xf>
    <xf numFmtId="49" fontId="58" fillId="0" borderId="54" xfId="0" applyNumberFormat="1" applyFont="1" applyFill="1" applyBorder="1" applyAlignment="1">
      <alignment vertical="center" wrapText="1"/>
    </xf>
    <xf numFmtId="49" fontId="58" fillId="0" borderId="48" xfId="0" applyNumberFormat="1" applyFont="1" applyFill="1" applyBorder="1" applyAlignment="1">
      <alignment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58" fillId="0" borderId="35" xfId="0" applyFont="1" applyFill="1" applyBorder="1" applyAlignment="1">
      <alignment horizontal="left" vertical="center" wrapText="1"/>
    </xf>
    <xf numFmtId="0" fontId="58" fillId="0" borderId="54" xfId="0" applyFont="1" applyFill="1" applyBorder="1" applyAlignment="1">
      <alignment horizontal="left" vertical="center" wrapText="1"/>
    </xf>
    <xf numFmtId="0" fontId="2" fillId="0" borderId="66" xfId="0" applyFont="1" applyFill="1" applyBorder="1" applyAlignment="1">
      <alignment horizontal="left" vertical="center" wrapText="1"/>
    </xf>
    <xf numFmtId="0" fontId="58" fillId="0" borderId="74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5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7" fillId="33" borderId="34" xfId="0" applyNumberFormat="1" applyFont="1" applyFill="1" applyBorder="1" applyAlignment="1">
      <alignment horizontal="center" vertical="center" wrapText="1"/>
    </xf>
    <xf numFmtId="49" fontId="2" fillId="33" borderId="3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7" fillId="33" borderId="43" xfId="0" applyNumberFormat="1" applyFont="1" applyFill="1" applyBorder="1" applyAlignment="1">
      <alignment horizontal="center" vertical="center" wrapText="1"/>
    </xf>
    <xf numFmtId="0" fontId="7" fillId="33" borderId="41" xfId="0" applyNumberFormat="1" applyFont="1" applyFill="1" applyBorder="1" applyAlignment="1">
      <alignment horizontal="center" vertical="center" wrapText="1"/>
    </xf>
    <xf numFmtId="1" fontId="7" fillId="0" borderId="41" xfId="0" applyNumberFormat="1" applyFont="1" applyFill="1" applyBorder="1" applyAlignment="1" applyProtection="1">
      <alignment horizontal="center" vertical="center"/>
      <protection/>
    </xf>
    <xf numFmtId="49" fontId="7" fillId="33" borderId="43" xfId="0" applyNumberFormat="1" applyFont="1" applyFill="1" applyBorder="1" applyAlignment="1" applyProtection="1">
      <alignment horizontal="center" vertical="center"/>
      <protection/>
    </xf>
    <xf numFmtId="1" fontId="7" fillId="0" borderId="51" xfId="0" applyNumberFormat="1" applyFont="1" applyFill="1" applyBorder="1" applyAlignment="1">
      <alignment horizontal="center" vertical="center" wrapText="1"/>
    </xf>
    <xf numFmtId="49" fontId="7" fillId="0" borderId="51" xfId="0" applyNumberFormat="1" applyFont="1" applyFill="1" applyBorder="1" applyAlignment="1">
      <alignment horizontal="center" vertical="center" wrapText="1"/>
    </xf>
    <xf numFmtId="0" fontId="7" fillId="33" borderId="73" xfId="0" applyFont="1" applyFill="1" applyBorder="1" applyAlignment="1">
      <alignment horizontal="center" vertical="center" wrapText="1"/>
    </xf>
    <xf numFmtId="49" fontId="7" fillId="33" borderId="73" xfId="0" applyNumberFormat="1" applyFont="1" applyFill="1" applyBorder="1" applyAlignment="1">
      <alignment horizontal="center" vertical="center"/>
    </xf>
    <xf numFmtId="1" fontId="7" fillId="33" borderId="5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" fontId="7" fillId="0" borderId="52" xfId="0" applyNumberFormat="1" applyFont="1" applyFill="1" applyBorder="1" applyAlignment="1">
      <alignment horizontal="center" vertical="center" wrapText="1"/>
    </xf>
    <xf numFmtId="49" fontId="2" fillId="33" borderId="72" xfId="0" applyNumberFormat="1" applyFont="1" applyFill="1" applyBorder="1" applyAlignment="1" applyProtection="1">
      <alignment horizontal="center" vertical="center"/>
      <protection/>
    </xf>
    <xf numFmtId="49" fontId="7" fillId="0" borderId="73" xfId="0" applyNumberFormat="1" applyFont="1" applyFill="1" applyBorder="1" applyAlignment="1">
      <alignment horizontal="center" vertical="center"/>
    </xf>
    <xf numFmtId="49" fontId="7" fillId="33" borderId="33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69" xfId="0" applyNumberFormat="1" applyFont="1" applyFill="1" applyBorder="1" applyAlignment="1" applyProtection="1">
      <alignment horizontal="center" vertical="center"/>
      <protection/>
    </xf>
    <xf numFmtId="49" fontId="7" fillId="0" borderId="34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63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54" xfId="0" applyNumberFormat="1" applyFont="1" applyFill="1" applyBorder="1" applyAlignment="1" applyProtection="1">
      <alignment horizontal="center" vertical="center"/>
      <protection/>
    </xf>
    <xf numFmtId="49" fontId="7" fillId="33" borderId="33" xfId="0" applyNumberFormat="1" applyFont="1" applyFill="1" applyBorder="1" applyAlignment="1" applyProtection="1">
      <alignment horizontal="center" vertical="center"/>
      <protection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33" borderId="69" xfId="0" applyNumberFormat="1" applyFont="1" applyFill="1" applyBorder="1" applyAlignment="1" applyProtection="1">
      <alignment horizontal="center" vertical="center"/>
      <protection/>
    </xf>
    <xf numFmtId="49" fontId="7" fillId="0" borderId="43" xfId="0" applyNumberFormat="1" applyFont="1" applyFill="1" applyBorder="1" applyAlignment="1">
      <alignment horizontal="center" vertical="center" wrapText="1"/>
    </xf>
    <xf numFmtId="0" fontId="7" fillId="33" borderId="70" xfId="0" applyNumberFormat="1" applyFont="1" applyFill="1" applyBorder="1" applyAlignment="1">
      <alignment horizontal="center" vertical="center" wrapText="1"/>
    </xf>
    <xf numFmtId="190" fontId="7" fillId="33" borderId="49" xfId="0" applyNumberFormat="1" applyFont="1" applyFill="1" applyBorder="1" applyAlignment="1">
      <alignment horizontal="center" vertical="center" wrapText="1"/>
    </xf>
    <xf numFmtId="190" fontId="7" fillId="33" borderId="49" xfId="0" applyNumberFormat="1" applyFont="1" applyFill="1" applyBorder="1" applyAlignment="1" applyProtection="1">
      <alignment horizontal="center" vertical="center"/>
      <protection/>
    </xf>
    <xf numFmtId="1" fontId="7" fillId="33" borderId="14" xfId="0" applyNumberFormat="1" applyFont="1" applyFill="1" applyBorder="1" applyAlignment="1">
      <alignment horizontal="center" vertical="center" wrapText="1"/>
    </xf>
    <xf numFmtId="49" fontId="7" fillId="33" borderId="83" xfId="0" applyNumberFormat="1" applyFont="1" applyFill="1" applyBorder="1" applyAlignment="1">
      <alignment horizontal="center" vertical="center" wrapText="1"/>
    </xf>
    <xf numFmtId="49" fontId="7" fillId="33" borderId="80" xfId="0" applyNumberFormat="1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1" fontId="7" fillId="33" borderId="7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115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" fillId="0" borderId="58" xfId="53" applyFont="1" applyFill="1" applyBorder="1" applyAlignment="1">
      <alignment horizontal="center" vertical="center" wrapText="1"/>
      <protection/>
    </xf>
    <xf numFmtId="0" fontId="2" fillId="0" borderId="59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1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49" fontId="7" fillId="0" borderId="50" xfId="53" applyNumberFormat="1" applyFont="1" applyFill="1" applyBorder="1" applyAlignment="1">
      <alignment horizontal="center" vertical="center" wrapText="1"/>
      <protection/>
    </xf>
    <xf numFmtId="0" fontId="22" fillId="0" borderId="51" xfId="0" applyFont="1" applyFill="1" applyBorder="1" applyAlignment="1">
      <alignment vertical="center" wrapText="1"/>
    </xf>
    <xf numFmtId="0" fontId="22" fillId="0" borderId="72" xfId="0" applyFont="1" applyFill="1" applyBorder="1" applyAlignment="1">
      <alignment vertical="center" wrapText="1"/>
    </xf>
    <xf numFmtId="0" fontId="22" fillId="0" borderId="73" xfId="0" applyFont="1" applyFill="1" applyBorder="1" applyAlignment="1">
      <alignment vertical="center" wrapText="1"/>
    </xf>
    <xf numFmtId="0" fontId="7" fillId="0" borderId="33" xfId="53" applyFont="1" applyFill="1" applyBorder="1" applyAlignment="1">
      <alignment horizontal="center" vertical="center" wrapText="1"/>
      <protection/>
    </xf>
    <xf numFmtId="0" fontId="22" fillId="0" borderId="33" xfId="0" applyFont="1" applyFill="1" applyBorder="1" applyAlignment="1">
      <alignment vertical="center" wrapText="1"/>
    </xf>
    <xf numFmtId="0" fontId="22" fillId="0" borderId="8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/>
    </xf>
    <xf numFmtId="0" fontId="7" fillId="0" borderId="4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7" fillId="0" borderId="44" xfId="53" applyFont="1" applyFill="1" applyBorder="1" applyAlignment="1">
      <alignment horizontal="center" vertical="center" wrapText="1"/>
      <protection/>
    </xf>
    <xf numFmtId="0" fontId="21" fillId="0" borderId="117" xfId="53" applyFont="1" applyFill="1" applyBorder="1" applyAlignment="1">
      <alignment horizontal="center" vertical="center" wrapText="1"/>
      <protection/>
    </xf>
    <xf numFmtId="0" fontId="22" fillId="0" borderId="11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70" xfId="0" applyFont="1" applyFill="1" applyBorder="1" applyAlignment="1">
      <alignment vertical="center" wrapText="1"/>
    </xf>
    <xf numFmtId="0" fontId="22" fillId="0" borderId="84" xfId="0" applyFont="1" applyFill="1" applyBorder="1" applyAlignment="1">
      <alignment horizontal="center" vertical="center" wrapText="1"/>
    </xf>
    <xf numFmtId="0" fontId="22" fillId="0" borderId="85" xfId="0" applyFont="1" applyFill="1" applyBorder="1" applyAlignment="1">
      <alignment vertical="center" wrapText="1"/>
    </xf>
    <xf numFmtId="0" fontId="22" fillId="0" borderId="11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wrapText="1"/>
    </xf>
    <xf numFmtId="0" fontId="22" fillId="0" borderId="42" xfId="0" applyFont="1" applyFill="1" applyBorder="1" applyAlignment="1">
      <alignment wrapText="1"/>
    </xf>
    <xf numFmtId="0" fontId="22" fillId="0" borderId="44" xfId="0" applyFont="1" applyFill="1" applyBorder="1" applyAlignment="1">
      <alignment wrapText="1"/>
    </xf>
    <xf numFmtId="49" fontId="2" fillId="0" borderId="69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33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46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34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119" xfId="0" applyFont="1" applyFill="1" applyBorder="1" applyAlignment="1">
      <alignment horizontal="center" vertical="center"/>
    </xf>
    <xf numFmtId="0" fontId="7" fillId="0" borderId="120" xfId="0" applyFont="1" applyFill="1" applyBorder="1" applyAlignment="1">
      <alignment horizontal="center" vertical="center"/>
    </xf>
    <xf numFmtId="0" fontId="7" fillId="0" borderId="12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0" xfId="53" applyFont="1" applyFill="1" applyAlignment="1">
      <alignment horizontal="left" vertical="center"/>
      <protection/>
    </xf>
    <xf numFmtId="0" fontId="7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7" fillId="0" borderId="122" xfId="0" applyFont="1" applyFill="1" applyBorder="1" applyAlignment="1">
      <alignment horizontal="center" vertical="center" textRotation="90"/>
    </xf>
    <xf numFmtId="0" fontId="7" fillId="0" borderId="123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2" fillId="0" borderId="124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5" xfId="0" applyFont="1" applyFill="1" applyBorder="1" applyAlignment="1">
      <alignment horizontal="center" vertical="center" wrapText="1"/>
    </xf>
    <xf numFmtId="0" fontId="7" fillId="0" borderId="57" xfId="53" applyFont="1" applyFill="1" applyBorder="1" applyAlignment="1">
      <alignment horizontal="center" vertical="center" wrapText="1"/>
      <protection/>
    </xf>
    <xf numFmtId="0" fontId="7" fillId="0" borderId="67" xfId="53" applyFont="1" applyFill="1" applyBorder="1" applyAlignment="1">
      <alignment horizontal="center" vertical="center" wrapText="1"/>
      <protection/>
    </xf>
    <xf numFmtId="0" fontId="7" fillId="0" borderId="126" xfId="53" applyFont="1" applyFill="1" applyBorder="1" applyAlignment="1">
      <alignment horizontal="center" vertical="center" wrapText="1"/>
      <protection/>
    </xf>
    <xf numFmtId="0" fontId="7" fillId="0" borderId="82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7" fillId="0" borderId="127" xfId="53" applyFont="1" applyFill="1" applyBorder="1" applyAlignment="1">
      <alignment horizontal="center" vertical="center" wrapText="1"/>
      <protection/>
    </xf>
    <xf numFmtId="0" fontId="7" fillId="0" borderId="116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57" xfId="53" applyFont="1" applyFill="1" applyBorder="1" applyAlignment="1">
      <alignment horizontal="center" vertical="center" wrapText="1"/>
      <protection/>
    </xf>
    <xf numFmtId="0" fontId="2" fillId="0" borderId="67" xfId="53" applyFont="1" applyFill="1" applyBorder="1" applyAlignment="1">
      <alignment horizontal="center" vertical="center" wrapText="1"/>
      <protection/>
    </xf>
    <xf numFmtId="0" fontId="2" fillId="0" borderId="37" xfId="53" applyFont="1" applyFill="1" applyBorder="1" applyAlignment="1">
      <alignment horizontal="center" vertical="center" wrapText="1"/>
      <protection/>
    </xf>
    <xf numFmtId="0" fontId="2" fillId="0" borderId="82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0" borderId="83" xfId="53" applyFont="1" applyFill="1" applyBorder="1" applyAlignment="1">
      <alignment horizontal="center" vertical="center" wrapText="1"/>
      <protection/>
    </xf>
    <xf numFmtId="0" fontId="2" fillId="0" borderId="126" xfId="53" applyFont="1" applyFill="1" applyBorder="1" applyAlignment="1">
      <alignment horizontal="center" vertical="center" wrapText="1"/>
      <protection/>
    </xf>
    <xf numFmtId="0" fontId="2" fillId="0" borderId="127" xfId="53" applyFont="1" applyFill="1" applyBorder="1" applyAlignment="1">
      <alignment horizontal="center" vertical="center" wrapText="1"/>
      <protection/>
    </xf>
    <xf numFmtId="0" fontId="2" fillId="0" borderId="128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32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0" fontId="2" fillId="0" borderId="12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/>
    </xf>
    <xf numFmtId="49" fontId="2" fillId="0" borderId="129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124" xfId="53" applyNumberFormat="1" applyFont="1" applyFill="1" applyBorder="1" applyAlignment="1" applyProtection="1">
      <alignment horizontal="left" vertical="center" wrapText="1"/>
      <protection locked="0"/>
    </xf>
    <xf numFmtId="49" fontId="2" fillId="0" borderId="13" xfId="53" applyNumberFormat="1" applyFont="1" applyFill="1" applyBorder="1" applyAlignment="1" applyProtection="1">
      <alignment horizontal="left" vertical="center" wrapText="1"/>
      <protection locked="0"/>
    </xf>
    <xf numFmtId="0" fontId="2" fillId="0" borderId="6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49" fontId="7" fillId="0" borderId="128" xfId="0" applyNumberFormat="1" applyFont="1" applyFill="1" applyBorder="1" applyAlignment="1">
      <alignment horizontal="center" vertical="center" wrapText="1"/>
    </xf>
    <xf numFmtId="49" fontId="7" fillId="0" borderId="67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12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 wrapText="1"/>
    </xf>
    <xf numFmtId="49" fontId="7" fillId="0" borderId="124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49" fontId="7" fillId="0" borderId="125" xfId="0" applyNumberFormat="1" applyFont="1" applyFill="1" applyBorder="1" applyAlignment="1">
      <alignment horizontal="center" vertical="center" wrapText="1"/>
    </xf>
    <xf numFmtId="0" fontId="7" fillId="0" borderId="37" xfId="53" applyFont="1" applyFill="1" applyBorder="1" applyAlignment="1">
      <alignment horizontal="center" vertical="center" wrapText="1"/>
      <protection/>
    </xf>
    <xf numFmtId="0" fontId="7" fillId="0" borderId="83" xfId="53" applyFont="1" applyFill="1" applyBorder="1" applyAlignment="1">
      <alignment horizontal="center" vertical="center" wrapText="1"/>
      <protection/>
    </xf>
    <xf numFmtId="0" fontId="7" fillId="0" borderId="125" xfId="53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47" xfId="0" applyBorder="1" applyAlignment="1">
      <alignment vertical="center" wrapText="1"/>
    </xf>
    <xf numFmtId="0" fontId="8" fillId="0" borderId="53" xfId="0" applyFont="1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11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56" xfId="0" applyBorder="1" applyAlignment="1">
      <alignment/>
    </xf>
    <xf numFmtId="0" fontId="0" fillId="0" borderId="112" xfId="0" applyBorder="1" applyAlignment="1">
      <alignment/>
    </xf>
    <xf numFmtId="188" fontId="16" fillId="0" borderId="124" xfId="0" applyNumberFormat="1" applyFont="1" applyFill="1" applyBorder="1" applyAlignment="1" applyProtection="1">
      <alignment horizontal="center" vertical="center"/>
      <protection/>
    </xf>
    <xf numFmtId="188" fontId="16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7" fillId="0" borderId="129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40" xfId="0" applyFont="1" applyFill="1" applyBorder="1" applyAlignment="1" applyProtection="1">
      <alignment horizontal="right" vertical="center"/>
      <protection/>
    </xf>
    <xf numFmtId="0" fontId="7" fillId="0" borderId="43" xfId="0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right" vertical="center"/>
      <protection/>
    </xf>
    <xf numFmtId="195" fontId="7" fillId="0" borderId="124" xfId="0" applyNumberFormat="1" applyFont="1" applyFill="1" applyBorder="1" applyAlignment="1" applyProtection="1">
      <alignment horizontal="center" vertical="center"/>
      <protection/>
    </xf>
    <xf numFmtId="195" fontId="7" fillId="0" borderId="13" xfId="0" applyNumberFormat="1" applyFont="1" applyFill="1" applyBorder="1" applyAlignment="1" applyProtection="1">
      <alignment horizontal="center" vertical="center"/>
      <protection/>
    </xf>
    <xf numFmtId="195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117" xfId="0" applyNumberFormat="1" applyFont="1" applyFill="1" applyBorder="1" applyAlignment="1" applyProtection="1">
      <alignment horizontal="right" vertical="center"/>
      <protection/>
    </xf>
    <xf numFmtId="49" fontId="7" fillId="0" borderId="15" xfId="0" applyNumberFormat="1" applyFont="1" applyFill="1" applyBorder="1" applyAlignment="1" applyProtection="1">
      <alignment horizontal="right" vertical="center"/>
      <protection/>
    </xf>
    <xf numFmtId="16" fontId="11" fillId="0" borderId="117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118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7" fillId="0" borderId="117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18" xfId="0" applyNumberFormat="1" applyFont="1" applyFill="1" applyBorder="1" applyAlignment="1" applyProtection="1">
      <alignment horizontal="center" vertical="center" wrapText="1"/>
      <protection/>
    </xf>
    <xf numFmtId="49" fontId="7" fillId="0" borderId="117" xfId="0" applyNumberFormat="1" applyFont="1" applyFill="1" applyBorder="1" applyAlignment="1" applyProtection="1">
      <alignment horizontal="center" vertical="center" wrapText="1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18" xfId="0" applyNumberFormat="1" applyFont="1" applyFill="1" applyBorder="1" applyAlignment="1" applyProtection="1">
      <alignment horizontal="center" vertical="center" wrapText="1"/>
      <protection/>
    </xf>
    <xf numFmtId="49" fontId="7" fillId="0" borderId="117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118" xfId="0" applyNumberFormat="1" applyFont="1" applyFill="1" applyBorder="1" applyAlignment="1" applyProtection="1">
      <alignment horizontal="center" vertical="center"/>
      <protection/>
    </xf>
    <xf numFmtId="0" fontId="7" fillId="0" borderId="41" xfId="0" applyFont="1" applyFill="1" applyBorder="1" applyAlignment="1" applyProtection="1">
      <alignment horizontal="right" vertical="center"/>
      <protection/>
    </xf>
    <xf numFmtId="49" fontId="7" fillId="0" borderId="128" xfId="0" applyNumberFormat="1" applyFont="1" applyFill="1" applyBorder="1" applyAlignment="1" applyProtection="1">
      <alignment horizontal="right" vertical="center" wrapText="1"/>
      <protection/>
    </xf>
    <xf numFmtId="0" fontId="0" fillId="0" borderId="126" xfId="0" applyFill="1" applyBorder="1" applyAlignment="1">
      <alignment horizontal="right" vertical="center" wrapText="1"/>
    </xf>
    <xf numFmtId="49" fontId="7" fillId="0" borderId="117" xfId="0" applyNumberFormat="1" applyFont="1" applyFill="1" applyBorder="1" applyAlignment="1" applyProtection="1">
      <alignment horizontal="right" vertical="center" wrapText="1"/>
      <protection/>
    </xf>
    <xf numFmtId="0" fontId="0" fillId="0" borderId="118" xfId="0" applyFill="1" applyBorder="1" applyAlignment="1">
      <alignment horizontal="right" vertical="center" wrapText="1"/>
    </xf>
    <xf numFmtId="0" fontId="7" fillId="0" borderId="40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0" fontId="2" fillId="0" borderId="37" xfId="0" applyNumberFormat="1" applyFont="1" applyFill="1" applyBorder="1" applyAlignment="1" applyProtection="1">
      <alignment horizontal="right" vertical="center"/>
      <protection/>
    </xf>
    <xf numFmtId="0" fontId="2" fillId="0" borderId="33" xfId="0" applyNumberFormat="1" applyFont="1" applyFill="1" applyBorder="1" applyAlignment="1" applyProtection="1">
      <alignment horizontal="right" vertical="center"/>
      <protection/>
    </xf>
    <xf numFmtId="0" fontId="2" fillId="0" borderId="70" xfId="0" applyNumberFormat="1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>
      <alignment horizontal="right" vertical="center"/>
    </xf>
    <xf numFmtId="188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6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3" xfId="0" applyFill="1" applyBorder="1" applyAlignment="1">
      <alignment horizontal="center" vertical="center" wrapText="1"/>
    </xf>
    <xf numFmtId="0" fontId="0" fillId="0" borderId="125" xfId="0" applyFill="1" applyBorder="1" applyAlignment="1">
      <alignment horizontal="center" vertical="center" wrapText="1"/>
    </xf>
    <xf numFmtId="188" fontId="2" fillId="0" borderId="6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18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>
      <alignment horizontal="center" vertical="center" wrapText="1"/>
    </xf>
    <xf numFmtId="188" fontId="2" fillId="0" borderId="50" xfId="0" applyNumberFormat="1" applyFont="1" applyFill="1" applyBorder="1" applyAlignment="1" applyProtection="1">
      <alignment horizontal="center" vertical="center" wrapText="1"/>
      <protection/>
    </xf>
    <xf numFmtId="188" fontId="2" fillId="0" borderId="51" xfId="0" applyNumberFormat="1" applyFont="1" applyFill="1" applyBorder="1" applyAlignment="1" applyProtection="1">
      <alignment horizontal="center" vertical="center" wrapText="1"/>
      <protection/>
    </xf>
    <xf numFmtId="188" fontId="2" fillId="0" borderId="52" xfId="0" applyNumberFormat="1" applyFont="1" applyFill="1" applyBorder="1" applyAlignment="1" applyProtection="1">
      <alignment horizontal="center" vertical="center" wrapText="1"/>
      <protection/>
    </xf>
    <xf numFmtId="188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61" xfId="0" applyNumberFormat="1" applyFont="1" applyFill="1" applyBorder="1" applyAlignment="1" applyProtection="1">
      <alignment horizontal="center" vertical="center" textRotation="90" wrapText="1"/>
      <protection/>
    </xf>
    <xf numFmtId="188" fontId="1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80" xfId="0" applyNumberFormat="1" applyFont="1" applyFill="1" applyBorder="1" applyAlignment="1" applyProtection="1">
      <alignment horizontal="center" textRotation="90" wrapText="1"/>
      <protection/>
    </xf>
    <xf numFmtId="0" fontId="0" fillId="0" borderId="80" xfId="0" applyFill="1" applyBorder="1" applyAlignment="1">
      <alignment horizontal="center" textRotation="90" wrapText="1"/>
    </xf>
    <xf numFmtId="0" fontId="0" fillId="0" borderId="84" xfId="0" applyFill="1" applyBorder="1" applyAlignment="1">
      <alignment horizontal="center" textRotation="90" wrapText="1"/>
    </xf>
    <xf numFmtId="0" fontId="0" fillId="0" borderId="112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textRotation="90" wrapText="1"/>
    </xf>
    <xf numFmtId="0" fontId="0" fillId="0" borderId="84" xfId="0" applyFill="1" applyBorder="1" applyAlignment="1">
      <alignment horizontal="center" vertical="center" textRotation="90" wrapText="1"/>
    </xf>
    <xf numFmtId="188" fontId="2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2" xfId="0" applyFill="1" applyBorder="1" applyAlignment="1">
      <alignment horizontal="center" vertical="center" textRotation="90" wrapText="1"/>
    </xf>
    <xf numFmtId="0" fontId="0" fillId="0" borderId="116" xfId="0" applyFill="1" applyBorder="1" applyAlignment="1">
      <alignment horizontal="center" vertical="center" textRotation="90" wrapText="1"/>
    </xf>
    <xf numFmtId="188" fontId="2" fillId="0" borderId="80" xfId="0" applyNumberFormat="1" applyFont="1" applyFill="1" applyBorder="1" applyAlignment="1" applyProtection="1">
      <alignment horizontal="center" textRotation="90" wrapText="1"/>
      <protection/>
    </xf>
    <xf numFmtId="188" fontId="2" fillId="0" borderId="68" xfId="0" applyNumberFormat="1" applyFont="1" applyFill="1" applyBorder="1" applyAlignment="1" applyProtection="1">
      <alignment horizontal="center" textRotation="90" wrapText="1"/>
      <protection/>
    </xf>
    <xf numFmtId="188" fontId="2" fillId="0" borderId="14" xfId="0" applyNumberFormat="1" applyFont="1" applyFill="1" applyBorder="1" applyAlignment="1" applyProtection="1">
      <alignment horizontal="center" textRotation="90" wrapText="1"/>
      <protection/>
    </xf>
    <xf numFmtId="188" fontId="2" fillId="0" borderId="86" xfId="0" applyNumberFormat="1" applyFont="1" applyFill="1" applyBorder="1" applyAlignment="1" applyProtection="1">
      <alignment horizontal="center" textRotation="90" wrapText="1"/>
      <protection/>
    </xf>
    <xf numFmtId="49" fontId="2" fillId="0" borderId="80" xfId="0" applyNumberFormat="1" applyFont="1" applyFill="1" applyBorder="1" applyAlignment="1" applyProtection="1">
      <alignment horizontal="center" textRotation="90" wrapText="1"/>
      <protection/>
    </xf>
    <xf numFmtId="0" fontId="12" fillId="0" borderId="0" xfId="0" applyFont="1" applyFill="1" applyBorder="1" applyAlignment="1">
      <alignment horizontal="left" vertical="center"/>
    </xf>
    <xf numFmtId="0" fontId="2" fillId="0" borderId="83" xfId="0" applyNumberFormat="1" applyFont="1" applyFill="1" applyBorder="1" applyAlignment="1" applyProtection="1">
      <alignment horizontal="right" vertical="center"/>
      <protection/>
    </xf>
    <xf numFmtId="0" fontId="2" fillId="0" borderId="80" xfId="0" applyNumberFormat="1" applyFont="1" applyFill="1" applyBorder="1" applyAlignment="1" applyProtection="1">
      <alignment horizontal="right" vertical="center"/>
      <protection/>
    </xf>
    <xf numFmtId="0" fontId="2" fillId="0" borderId="82" xfId="0" applyNumberFormat="1" applyFont="1" applyFill="1" applyBorder="1" applyAlignment="1" applyProtection="1">
      <alignment horizontal="right" vertical="center"/>
      <protection/>
    </xf>
    <xf numFmtId="49" fontId="7" fillId="0" borderId="128" xfId="0" applyNumberFormat="1" applyFont="1" applyFill="1" applyBorder="1" applyAlignment="1" applyProtection="1">
      <alignment horizontal="right" vertical="center"/>
      <protection/>
    </xf>
    <xf numFmtId="49" fontId="7" fillId="0" borderId="67" xfId="0" applyNumberFormat="1" applyFont="1" applyFill="1" applyBorder="1" applyAlignment="1" applyProtection="1">
      <alignment horizontal="right" vertical="center"/>
      <protection/>
    </xf>
    <xf numFmtId="0" fontId="11" fillId="0" borderId="117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18" xfId="0" applyFont="1" applyFill="1" applyBorder="1" applyAlignment="1">
      <alignment horizontal="center" vertical="center"/>
    </xf>
    <xf numFmtId="189" fontId="2" fillId="0" borderId="61" xfId="0" applyNumberFormat="1" applyFont="1" applyFill="1" applyBorder="1" applyAlignment="1" applyProtection="1">
      <alignment horizontal="center" vertical="center"/>
      <protection/>
    </xf>
    <xf numFmtId="189" fontId="2" fillId="0" borderId="79" xfId="0" applyNumberFormat="1" applyFont="1" applyFill="1" applyBorder="1" applyAlignment="1" applyProtection="1">
      <alignment horizontal="center" vertical="center"/>
      <protection/>
    </xf>
    <xf numFmtId="189" fontId="2" fillId="0" borderId="71" xfId="0" applyNumberFormat="1" applyFont="1" applyFill="1" applyBorder="1" applyAlignment="1" applyProtection="1">
      <alignment horizontal="center" vertical="center"/>
      <protection/>
    </xf>
    <xf numFmtId="189" fontId="2" fillId="0" borderId="63" xfId="0" applyNumberFormat="1" applyFont="1" applyFill="1" applyBorder="1" applyAlignment="1" applyProtection="1">
      <alignment horizontal="center" vertical="center"/>
      <protection/>
    </xf>
    <xf numFmtId="189" fontId="2" fillId="0" borderId="80" xfId="0" applyNumberFormat="1" applyFont="1" applyFill="1" applyBorder="1" applyAlignment="1" applyProtection="1">
      <alignment horizontal="center" vertical="center"/>
      <protection/>
    </xf>
    <xf numFmtId="189" fontId="2" fillId="0" borderId="84" xfId="0" applyNumberFormat="1" applyFont="1" applyFill="1" applyBorder="1" applyAlignment="1" applyProtection="1">
      <alignment horizontal="center" vertical="center"/>
      <protection/>
    </xf>
    <xf numFmtId="188" fontId="2" fillId="0" borderId="54" xfId="0" applyNumberFormat="1" applyFont="1" applyFill="1" applyBorder="1" applyAlignment="1" applyProtection="1">
      <alignment horizontal="center" vertical="center" wrapText="1"/>
      <protection/>
    </xf>
    <xf numFmtId="188" fontId="2" fillId="0" borderId="74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textRotation="90"/>
      <protection/>
    </xf>
    <xf numFmtId="0" fontId="2" fillId="0" borderId="36" xfId="0" applyNumberFormat="1" applyFont="1" applyFill="1" applyBorder="1" applyAlignment="1" applyProtection="1">
      <alignment horizontal="center" vertical="center" textRotation="90"/>
      <protection/>
    </xf>
    <xf numFmtId="0" fontId="2" fillId="0" borderId="72" xfId="0" applyNumberFormat="1" applyFont="1" applyFill="1" applyBorder="1" applyAlignment="1" applyProtection="1">
      <alignment horizontal="center" vertical="center" textRotation="90"/>
      <protection/>
    </xf>
    <xf numFmtId="188" fontId="2" fillId="0" borderId="114" xfId="0" applyNumberFormat="1" applyFont="1" applyFill="1" applyBorder="1" applyAlignment="1" applyProtection="1">
      <alignment horizontal="center" vertical="center"/>
      <protection/>
    </xf>
    <xf numFmtId="188" fontId="2" fillId="0" borderId="59" xfId="0" applyNumberFormat="1" applyFont="1" applyFill="1" applyBorder="1" applyAlignment="1" applyProtection="1">
      <alignment horizontal="center" vertical="center"/>
      <protection/>
    </xf>
    <xf numFmtId="188" fontId="2" fillId="0" borderId="115" xfId="0" applyNumberFormat="1" applyFont="1" applyFill="1" applyBorder="1" applyAlignment="1" applyProtection="1">
      <alignment horizontal="center" vertical="center"/>
      <protection/>
    </xf>
    <xf numFmtId="16" fontId="11" fillId="0" borderId="15" xfId="0" applyNumberFormat="1" applyFont="1" applyFill="1" applyBorder="1" applyAlignment="1" applyProtection="1">
      <alignment horizontal="center" vertical="center" wrapText="1"/>
      <protection/>
    </xf>
    <xf numFmtId="16" fontId="11" fillId="0" borderId="118" xfId="0" applyNumberFormat="1" applyFont="1" applyFill="1" applyBorder="1" applyAlignment="1" applyProtection="1">
      <alignment horizontal="center" vertical="center" wrapText="1"/>
      <protection/>
    </xf>
    <xf numFmtId="188" fontId="2" fillId="0" borderId="128" xfId="0" applyNumberFormat="1" applyFont="1" applyFill="1" applyBorder="1" applyAlignment="1" applyProtection="1">
      <alignment horizontal="center" vertical="center" wrapText="1"/>
      <protection/>
    </xf>
    <xf numFmtId="188" fontId="2" fillId="0" borderId="67" xfId="0" applyNumberFormat="1" applyFont="1" applyFill="1" applyBorder="1" applyAlignment="1" applyProtection="1">
      <alignment horizontal="center" vertical="center" wrapText="1"/>
      <protection/>
    </xf>
    <xf numFmtId="188" fontId="2" fillId="0" borderId="126" xfId="0" applyNumberFormat="1" applyFont="1" applyFill="1" applyBorder="1" applyAlignment="1" applyProtection="1">
      <alignment horizontal="center" vertical="center" wrapText="1"/>
      <protection/>
    </xf>
    <xf numFmtId="188" fontId="2" fillId="0" borderId="129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Font="1" applyFill="1" applyBorder="1" applyAlignment="1">
      <alignment horizontal="right" vertical="center" wrapText="1"/>
    </xf>
    <xf numFmtId="0" fontId="7" fillId="0" borderId="12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7" xfId="0" applyNumberFormat="1" applyFont="1" applyFill="1" applyBorder="1" applyAlignment="1" applyProtection="1">
      <alignment horizontal="center" vertical="center" wrapText="1"/>
      <protection/>
    </xf>
    <xf numFmtId="188" fontId="2" fillId="0" borderId="55" xfId="0" applyNumberFormat="1" applyFont="1" applyFill="1" applyBorder="1" applyAlignment="1" applyProtection="1">
      <alignment horizontal="center" vertical="center"/>
      <protection/>
    </xf>
    <xf numFmtId="188" fontId="2" fillId="0" borderId="75" xfId="0" applyNumberFormat="1" applyFont="1" applyFill="1" applyBorder="1" applyAlignment="1" applyProtection="1">
      <alignment horizontal="center" vertical="center"/>
      <protection/>
    </xf>
    <xf numFmtId="0" fontId="7" fillId="0" borderId="128" xfId="0" applyNumberFormat="1" applyFont="1" applyFill="1" applyBorder="1" applyAlignment="1" applyProtection="1">
      <alignment horizontal="center" vertical="center" wrapText="1"/>
      <protection/>
    </xf>
    <xf numFmtId="0" fontId="7" fillId="0" borderId="67" xfId="0" applyNumberFormat="1" applyFont="1" applyFill="1" applyBorder="1" applyAlignment="1" applyProtection="1">
      <alignment horizontal="center" vertical="center" wrapText="1"/>
      <protection/>
    </xf>
    <xf numFmtId="0" fontId="7" fillId="0" borderId="126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5"/>
  <sheetViews>
    <sheetView view="pageBreakPreview" zoomScale="80" zoomScaleNormal="50" zoomScaleSheetLayoutView="80" zoomScalePageLayoutView="0" workbookViewId="0" topLeftCell="A1">
      <selection activeCell="AI23" sqref="AI23"/>
    </sheetView>
  </sheetViews>
  <sheetFormatPr defaultColWidth="3.25390625" defaultRowHeight="12.75"/>
  <cols>
    <col min="1" max="1" width="4.875" style="1" customWidth="1"/>
    <col min="2" max="2" width="5.00390625" style="1" customWidth="1"/>
    <col min="3" max="3" width="4.375" style="1" customWidth="1"/>
    <col min="4" max="4" width="3.875" style="1" customWidth="1"/>
    <col min="5" max="5" width="4.00390625" style="1" customWidth="1"/>
    <col min="6" max="6" width="4.625" style="1" customWidth="1"/>
    <col min="7" max="7" width="5.75390625" style="1" customWidth="1"/>
    <col min="8" max="9" width="5.375" style="1" customWidth="1"/>
    <col min="10" max="10" width="4.125" style="1" customWidth="1"/>
    <col min="11" max="11" width="5.625" style="1" customWidth="1"/>
    <col min="12" max="12" width="4.125" style="1" customWidth="1"/>
    <col min="13" max="13" width="4.625" style="1" customWidth="1"/>
    <col min="14" max="14" width="4.375" style="1" customWidth="1"/>
    <col min="15" max="15" width="4.875" style="1" customWidth="1"/>
    <col min="16" max="16" width="5.75390625" style="1" customWidth="1"/>
    <col min="17" max="17" width="4.75390625" style="1" customWidth="1"/>
    <col min="18" max="18" width="4.00390625" style="1" customWidth="1"/>
    <col min="19" max="19" width="4.375" style="1" customWidth="1"/>
    <col min="20" max="21" width="4.125" style="1" customWidth="1"/>
    <col min="22" max="22" width="4.625" style="1" customWidth="1"/>
    <col min="23" max="23" width="4.125" style="1" customWidth="1"/>
    <col min="24" max="25" width="4.25390625" style="1" customWidth="1"/>
    <col min="26" max="26" width="4.125" style="1" customWidth="1"/>
    <col min="27" max="27" width="4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5.00390625" style="1" customWidth="1"/>
    <col min="35" max="35" width="4.25390625" style="1" customWidth="1"/>
    <col min="36" max="36" width="4.625" style="1" customWidth="1"/>
    <col min="37" max="37" width="4.125" style="1" customWidth="1"/>
    <col min="38" max="38" width="4.625" style="1" customWidth="1"/>
    <col min="39" max="39" width="4.875" style="1" customWidth="1"/>
    <col min="40" max="40" width="5.125" style="1" customWidth="1"/>
    <col min="41" max="41" width="5.25390625" style="1" customWidth="1"/>
    <col min="42" max="43" width="3.875" style="1" customWidth="1"/>
    <col min="44" max="44" width="4.00390625" style="1" customWidth="1"/>
    <col min="45" max="45" width="4.625" style="1" customWidth="1"/>
    <col min="46" max="47" width="4.00390625" style="1" customWidth="1"/>
    <col min="48" max="48" width="4.125" style="1" customWidth="1"/>
    <col min="49" max="49" width="4.25390625" style="1" customWidth="1"/>
    <col min="50" max="50" width="4.125" style="1" customWidth="1"/>
    <col min="51" max="51" width="4.375" style="1" customWidth="1"/>
    <col min="52" max="52" width="4.00390625" style="1" customWidth="1"/>
    <col min="53" max="53" width="4.75390625" style="1" customWidth="1"/>
    <col min="54" max="16384" width="3.25390625" style="1" customWidth="1"/>
  </cols>
  <sheetData>
    <row r="1" spans="1:53" ht="15.75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</row>
    <row r="2" spans="1:53" ht="22.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646" t="s">
        <v>44</v>
      </c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6"/>
      <c r="Y2" s="646"/>
      <c r="Z2" s="646"/>
      <c r="AA2" s="646"/>
      <c r="AB2" s="646"/>
      <c r="AC2" s="646"/>
      <c r="AD2" s="646"/>
      <c r="AE2" s="646"/>
      <c r="AF2" s="646"/>
      <c r="AG2" s="646"/>
      <c r="AH2" s="646"/>
      <c r="AI2" s="646"/>
      <c r="AJ2" s="646"/>
      <c r="AK2" s="646"/>
      <c r="AL2" s="646"/>
      <c r="AM2" s="646"/>
      <c r="AN2" s="646"/>
      <c r="AO2" s="646"/>
      <c r="AP2" s="646"/>
      <c r="AQ2" s="646"/>
      <c r="AR2" s="646"/>
      <c r="AS2" s="83"/>
      <c r="AT2" s="83"/>
      <c r="AU2" s="83"/>
      <c r="AV2" s="83"/>
      <c r="AW2" s="83"/>
      <c r="AX2" s="83"/>
      <c r="AY2" s="83"/>
      <c r="AZ2" s="83"/>
      <c r="BA2" s="83"/>
    </row>
    <row r="3" spans="1:53" ht="26.25">
      <c r="A3" s="608" t="s">
        <v>84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47" t="s">
        <v>17</v>
      </c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7"/>
      <c r="AI3" s="647"/>
      <c r="AJ3" s="647"/>
      <c r="AK3" s="647"/>
      <c r="AL3" s="647"/>
      <c r="AM3" s="647"/>
      <c r="AN3" s="647"/>
      <c r="AO3" s="647"/>
      <c r="AP3" s="647"/>
      <c r="AQ3" s="647"/>
      <c r="AR3" s="647"/>
      <c r="AS3" s="84"/>
      <c r="AT3" s="84"/>
      <c r="AU3" s="84"/>
      <c r="AV3" s="84"/>
      <c r="AW3" s="84"/>
      <c r="AX3" s="84"/>
      <c r="AY3" s="84"/>
      <c r="AZ3" s="84"/>
      <c r="BA3" s="84"/>
    </row>
    <row r="4" spans="1:53" ht="26.25">
      <c r="A4" s="607" t="s">
        <v>30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82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</row>
    <row r="5" spans="1:53" ht="26.25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603" t="s">
        <v>45</v>
      </c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3"/>
      <c r="AD5" s="603"/>
      <c r="AE5" s="603"/>
      <c r="AF5" s="603"/>
      <c r="AG5" s="603"/>
      <c r="AH5" s="603"/>
      <c r="AI5" s="603"/>
      <c r="AJ5" s="603"/>
      <c r="AK5" s="603"/>
      <c r="AL5" s="603"/>
      <c r="AM5" s="603"/>
      <c r="AN5" s="603"/>
      <c r="AO5" s="603"/>
      <c r="AP5" s="603"/>
      <c r="AQ5" s="603"/>
      <c r="AR5" s="603"/>
      <c r="AS5" s="87"/>
      <c r="AT5" s="87"/>
      <c r="AU5" s="87"/>
      <c r="AV5" s="87"/>
      <c r="AW5" s="87"/>
      <c r="AX5" s="87"/>
      <c r="AY5" s="87"/>
      <c r="AZ5" s="87"/>
      <c r="BA5" s="87"/>
    </row>
    <row r="6" spans="1:53" s="3" customFormat="1" ht="22.5" customHeight="1">
      <c r="A6" s="608" t="s">
        <v>185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11" t="s">
        <v>143</v>
      </c>
      <c r="M6" s="611"/>
      <c r="N6" s="611"/>
      <c r="O6" s="611"/>
      <c r="P6" s="611"/>
      <c r="Q6" s="611"/>
      <c r="R6" s="611"/>
      <c r="S6" s="611"/>
      <c r="T6" s="611"/>
      <c r="U6" s="611"/>
      <c r="V6" s="611"/>
      <c r="W6" s="611"/>
      <c r="X6" s="611"/>
      <c r="Y6" s="611"/>
      <c r="Z6" s="611"/>
      <c r="AA6" s="611"/>
      <c r="AB6" s="611"/>
      <c r="AC6" s="611"/>
      <c r="AD6" s="611"/>
      <c r="AE6" s="611"/>
      <c r="AF6" s="611"/>
      <c r="AG6" s="611"/>
      <c r="AH6" s="611"/>
      <c r="AI6" s="611"/>
      <c r="AJ6" s="611"/>
      <c r="AK6" s="611"/>
      <c r="AL6" s="611"/>
      <c r="AM6" s="611"/>
      <c r="AN6" s="611"/>
      <c r="AO6" s="611"/>
      <c r="AP6" s="611"/>
      <c r="AQ6" s="611"/>
      <c r="AR6" s="611"/>
      <c r="AS6" s="606" t="s">
        <v>87</v>
      </c>
      <c r="AT6" s="606"/>
      <c r="AU6" s="606"/>
      <c r="AV6" s="606"/>
      <c r="AW6" s="606"/>
      <c r="AX6" s="606"/>
      <c r="AY6" s="606"/>
      <c r="AZ6" s="606"/>
      <c r="BA6" s="606"/>
    </row>
    <row r="7" spans="1:53" s="3" customFormat="1" ht="22.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648" t="s">
        <v>188</v>
      </c>
      <c r="M7" s="648"/>
      <c r="N7" s="648"/>
      <c r="O7" s="648"/>
      <c r="P7" s="648"/>
      <c r="Q7" s="648"/>
      <c r="R7" s="648"/>
      <c r="S7" s="648"/>
      <c r="T7" s="648"/>
      <c r="U7" s="648"/>
      <c r="V7" s="6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8"/>
      <c r="AH7" s="648"/>
      <c r="AI7" s="648"/>
      <c r="AJ7" s="648"/>
      <c r="AK7" s="648"/>
      <c r="AL7" s="648"/>
      <c r="AM7" s="648"/>
      <c r="AN7" s="648"/>
      <c r="AO7" s="648"/>
      <c r="AP7" s="648"/>
      <c r="AQ7" s="648"/>
      <c r="AR7" s="648"/>
      <c r="AS7" s="639" t="s">
        <v>163</v>
      </c>
      <c r="AT7" s="639"/>
      <c r="AU7" s="639"/>
      <c r="AV7" s="639"/>
      <c r="AW7" s="639"/>
      <c r="AX7" s="639"/>
      <c r="AY7" s="639"/>
      <c r="AZ7" s="639"/>
      <c r="BA7" s="639"/>
    </row>
    <row r="8" spans="1:53" s="3" customFormat="1" ht="18.75" customHeight="1">
      <c r="A8" s="608" t="s">
        <v>85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6" t="s">
        <v>83</v>
      </c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6"/>
      <c r="AE8" s="606"/>
      <c r="AF8" s="606"/>
      <c r="AG8" s="606"/>
      <c r="AH8" s="606"/>
      <c r="AI8" s="606"/>
      <c r="AJ8" s="606"/>
      <c r="AK8" s="606"/>
      <c r="AL8" s="606"/>
      <c r="AM8" s="606"/>
      <c r="AN8" s="606"/>
      <c r="AO8" s="606"/>
      <c r="AP8" s="606"/>
      <c r="AQ8" s="606"/>
      <c r="AR8" s="606"/>
      <c r="AS8" s="639"/>
      <c r="AT8" s="639"/>
      <c r="AU8" s="639"/>
      <c r="AV8" s="639"/>
      <c r="AW8" s="639"/>
      <c r="AX8" s="639"/>
      <c r="AY8" s="639"/>
      <c r="AZ8" s="639"/>
      <c r="BA8" s="639"/>
    </row>
    <row r="9" spans="1:54" s="3" customFormat="1" ht="18.75" customHeight="1">
      <c r="A9" s="90"/>
      <c r="B9" s="90"/>
      <c r="C9" s="90"/>
      <c r="D9" s="90"/>
      <c r="E9" s="90"/>
      <c r="F9" s="90"/>
      <c r="G9" s="90"/>
      <c r="H9" s="90"/>
      <c r="I9" s="90"/>
      <c r="J9" s="90"/>
      <c r="K9" s="90"/>
      <c r="L9" s="644" t="s">
        <v>186</v>
      </c>
      <c r="M9" s="644"/>
      <c r="N9" s="644"/>
      <c r="O9" s="644"/>
      <c r="P9" s="644"/>
      <c r="Q9" s="644"/>
      <c r="R9" s="644"/>
      <c r="S9" s="644"/>
      <c r="T9" s="644"/>
      <c r="U9" s="644"/>
      <c r="V9" s="644"/>
      <c r="W9" s="644"/>
      <c r="X9" s="644"/>
      <c r="Y9" s="644"/>
      <c r="Z9" s="644"/>
      <c r="AA9" s="644"/>
      <c r="AB9" s="644"/>
      <c r="AC9" s="644"/>
      <c r="AD9" s="644"/>
      <c r="AE9" s="644"/>
      <c r="AF9" s="644"/>
      <c r="AG9" s="644"/>
      <c r="AH9" s="644"/>
      <c r="AI9" s="644"/>
      <c r="AJ9" s="644"/>
      <c r="AK9" s="644"/>
      <c r="AL9" s="644"/>
      <c r="AM9" s="644"/>
      <c r="AN9" s="644"/>
      <c r="AO9" s="644"/>
      <c r="AP9" s="644"/>
      <c r="AQ9" s="644"/>
      <c r="AR9" s="644"/>
      <c r="AS9" s="639"/>
      <c r="AT9" s="639"/>
      <c r="AU9" s="639"/>
      <c r="AV9" s="639"/>
      <c r="AW9" s="639"/>
      <c r="AX9" s="639"/>
      <c r="AY9" s="639"/>
      <c r="AZ9" s="639"/>
      <c r="BA9" s="639"/>
      <c r="BB9" s="61"/>
    </row>
    <row r="10" spans="1:54" s="3" customFormat="1" ht="18.75" customHeight="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644" t="s">
        <v>187</v>
      </c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4"/>
      <c r="AB10" s="644"/>
      <c r="AC10" s="644"/>
      <c r="AD10" s="644"/>
      <c r="AE10" s="644"/>
      <c r="AF10" s="644"/>
      <c r="AG10" s="644"/>
      <c r="AH10" s="644"/>
      <c r="AI10" s="644"/>
      <c r="AJ10" s="644"/>
      <c r="AK10" s="644"/>
      <c r="AL10" s="644"/>
      <c r="AM10" s="644"/>
      <c r="AN10" s="644"/>
      <c r="AO10" s="644"/>
      <c r="AP10" s="644"/>
      <c r="AQ10" s="644"/>
      <c r="AR10" s="644"/>
      <c r="AS10" s="639"/>
      <c r="AT10" s="639"/>
      <c r="AU10" s="639"/>
      <c r="AV10" s="639"/>
      <c r="AW10" s="639"/>
      <c r="AX10" s="639"/>
      <c r="AY10" s="639"/>
      <c r="AZ10" s="639"/>
      <c r="BA10" s="639"/>
      <c r="BB10" s="56"/>
    </row>
    <row r="11" spans="1:54" s="3" customFormat="1" ht="21" customHeight="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612"/>
      <c r="M11" s="612"/>
      <c r="N11" s="612"/>
      <c r="O11" s="612"/>
      <c r="P11" s="612"/>
      <c r="Q11" s="612"/>
      <c r="R11" s="612"/>
      <c r="S11" s="612"/>
      <c r="T11" s="612"/>
      <c r="U11" s="612"/>
      <c r="V11" s="612"/>
      <c r="W11" s="612"/>
      <c r="X11" s="612"/>
      <c r="Y11" s="612"/>
      <c r="Z11" s="612"/>
      <c r="AA11" s="612"/>
      <c r="AB11" s="612"/>
      <c r="AC11" s="612"/>
      <c r="AD11" s="612"/>
      <c r="AE11" s="612"/>
      <c r="AF11" s="612"/>
      <c r="AG11" s="612"/>
      <c r="AH11" s="612"/>
      <c r="AI11" s="612"/>
      <c r="AJ11" s="612"/>
      <c r="AK11" s="612"/>
      <c r="AL11" s="612"/>
      <c r="AM11" s="612"/>
      <c r="AN11" s="612"/>
      <c r="AO11" s="612"/>
      <c r="AP11" s="612"/>
      <c r="AQ11" s="612"/>
      <c r="AR11" s="612"/>
      <c r="AS11" s="606" t="s">
        <v>144</v>
      </c>
      <c r="AT11" s="606"/>
      <c r="AU11" s="606"/>
      <c r="AV11" s="606"/>
      <c r="AW11" s="606"/>
      <c r="AX11" s="606"/>
      <c r="AY11" s="606"/>
      <c r="AZ11" s="606"/>
      <c r="BA11" s="606"/>
      <c r="BB11" s="56"/>
    </row>
    <row r="12" spans="1:54" s="3" customFormat="1" ht="21.75" customHeight="1">
      <c r="A12" s="9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611" t="s">
        <v>86</v>
      </c>
      <c r="M12" s="611"/>
      <c r="N12" s="61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11"/>
      <c r="AM12" s="611"/>
      <c r="AN12" s="611"/>
      <c r="AO12" s="611"/>
      <c r="AP12" s="611"/>
      <c r="AQ12" s="611"/>
      <c r="AR12" s="611"/>
      <c r="AS12" s="606" t="s">
        <v>69</v>
      </c>
      <c r="AT12" s="606"/>
      <c r="AU12" s="606"/>
      <c r="AV12" s="606"/>
      <c r="AW12" s="606"/>
      <c r="AX12" s="606"/>
      <c r="AY12" s="606"/>
      <c r="AZ12" s="606"/>
      <c r="BA12" s="606"/>
      <c r="BB12" s="56"/>
    </row>
    <row r="13" spans="1:54" s="3" customFormat="1" ht="20.2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611"/>
      <c r="M13" s="611"/>
      <c r="N13" s="611"/>
      <c r="O13" s="611"/>
      <c r="P13" s="611"/>
      <c r="Q13" s="611"/>
      <c r="R13" s="611"/>
      <c r="S13" s="611"/>
      <c r="T13" s="611"/>
      <c r="U13" s="611"/>
      <c r="V13" s="611"/>
      <c r="W13" s="611"/>
      <c r="X13" s="611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1"/>
      <c r="AO13" s="611"/>
      <c r="AP13" s="611"/>
      <c r="AQ13" s="611"/>
      <c r="AR13" s="611"/>
      <c r="AS13" s="606"/>
      <c r="AT13" s="606"/>
      <c r="AU13" s="606"/>
      <c r="AV13" s="606"/>
      <c r="AW13" s="606"/>
      <c r="AX13" s="606"/>
      <c r="AY13" s="606"/>
      <c r="AZ13" s="606"/>
      <c r="BA13" s="606"/>
      <c r="BB13" s="56"/>
    </row>
    <row r="14" spans="1:54" s="3" customFormat="1" ht="18.7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8"/>
      <c r="AT14" s="91"/>
      <c r="AU14" s="91"/>
      <c r="AV14" s="91"/>
      <c r="AW14" s="91"/>
      <c r="AX14" s="91"/>
      <c r="AY14" s="91"/>
      <c r="AZ14" s="91"/>
      <c r="BA14" s="91"/>
      <c r="BB14" s="56"/>
    </row>
    <row r="15" spans="1:53" s="3" customFormat="1" ht="18.75">
      <c r="A15" s="572" t="s">
        <v>88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2"/>
      <c r="AO15" s="572"/>
      <c r="AP15" s="572"/>
      <c r="AQ15" s="572"/>
      <c r="AR15" s="572"/>
      <c r="AS15" s="572"/>
      <c r="AT15" s="572"/>
      <c r="AU15" s="572"/>
      <c r="AV15" s="572"/>
      <c r="AW15" s="572"/>
      <c r="AX15" s="572"/>
      <c r="AY15" s="572"/>
      <c r="AZ15" s="572"/>
      <c r="BA15" s="572"/>
    </row>
    <row r="16" spans="1:53" ht="11.25" customHeight="1" thickBo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4"/>
      <c r="R16" s="94"/>
      <c r="S16" s="94"/>
      <c r="T16" s="94"/>
      <c r="U16" s="94"/>
      <c r="V16" s="94"/>
      <c r="W16" s="93"/>
      <c r="X16" s="93"/>
      <c r="Y16" s="93"/>
      <c r="Z16" s="93"/>
      <c r="AA16" s="93"/>
      <c r="AB16" s="93"/>
      <c r="AC16" s="93"/>
      <c r="AD16" s="93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5"/>
      <c r="AR16" s="95"/>
      <c r="AS16" s="95"/>
      <c r="AT16" s="93"/>
      <c r="AU16" s="93"/>
      <c r="AV16" s="93"/>
      <c r="AW16" s="93"/>
      <c r="AX16" s="93"/>
      <c r="AY16" s="93"/>
      <c r="AZ16" s="93"/>
      <c r="BA16" s="93"/>
    </row>
    <row r="17" spans="1:53" ht="19.5" customHeight="1" thickBot="1">
      <c r="A17" s="609" t="s">
        <v>12</v>
      </c>
      <c r="B17" s="580" t="s">
        <v>0</v>
      </c>
      <c r="C17" s="581"/>
      <c r="D17" s="581"/>
      <c r="E17" s="582"/>
      <c r="F17" s="580" t="s">
        <v>1</v>
      </c>
      <c r="G17" s="581"/>
      <c r="H17" s="581"/>
      <c r="I17" s="582"/>
      <c r="J17" s="580" t="s">
        <v>2</v>
      </c>
      <c r="K17" s="581"/>
      <c r="L17" s="581"/>
      <c r="M17" s="582"/>
      <c r="N17" s="600" t="s">
        <v>3</v>
      </c>
      <c r="O17" s="601"/>
      <c r="P17" s="601"/>
      <c r="Q17" s="601"/>
      <c r="R17" s="602"/>
      <c r="S17" s="600" t="s">
        <v>4</v>
      </c>
      <c r="T17" s="601"/>
      <c r="U17" s="601"/>
      <c r="V17" s="601"/>
      <c r="W17" s="602"/>
      <c r="X17" s="600" t="s">
        <v>5</v>
      </c>
      <c r="Y17" s="601"/>
      <c r="Z17" s="601"/>
      <c r="AA17" s="602"/>
      <c r="AB17" s="600" t="s">
        <v>6</v>
      </c>
      <c r="AC17" s="601"/>
      <c r="AD17" s="601"/>
      <c r="AE17" s="602"/>
      <c r="AF17" s="600" t="s">
        <v>7</v>
      </c>
      <c r="AG17" s="601"/>
      <c r="AH17" s="601"/>
      <c r="AI17" s="601"/>
      <c r="AJ17" s="600" t="s">
        <v>8</v>
      </c>
      <c r="AK17" s="601"/>
      <c r="AL17" s="601"/>
      <c r="AM17" s="601"/>
      <c r="AN17" s="602"/>
      <c r="AO17" s="600" t="s">
        <v>9</v>
      </c>
      <c r="AP17" s="601"/>
      <c r="AQ17" s="601"/>
      <c r="AR17" s="602"/>
      <c r="AS17" s="643" t="s">
        <v>10</v>
      </c>
      <c r="AT17" s="581"/>
      <c r="AU17" s="581"/>
      <c r="AV17" s="582"/>
      <c r="AW17" s="601" t="s">
        <v>11</v>
      </c>
      <c r="AX17" s="601"/>
      <c r="AY17" s="601"/>
      <c r="AZ17" s="601"/>
      <c r="BA17" s="602"/>
    </row>
    <row r="18" spans="1:53" ht="19.5" customHeight="1" thickBot="1">
      <c r="A18" s="610"/>
      <c r="B18" s="96">
        <v>1</v>
      </c>
      <c r="C18" s="97">
        <v>2</v>
      </c>
      <c r="D18" s="97">
        <v>3</v>
      </c>
      <c r="E18" s="98">
        <v>4</v>
      </c>
      <c r="F18" s="96">
        <v>5</v>
      </c>
      <c r="G18" s="97">
        <v>6</v>
      </c>
      <c r="H18" s="97">
        <v>7</v>
      </c>
      <c r="I18" s="98">
        <v>8</v>
      </c>
      <c r="J18" s="96">
        <v>9</v>
      </c>
      <c r="K18" s="97">
        <v>10</v>
      </c>
      <c r="L18" s="97">
        <v>11</v>
      </c>
      <c r="M18" s="98">
        <v>12</v>
      </c>
      <c r="N18" s="96">
        <v>13</v>
      </c>
      <c r="O18" s="97">
        <v>14</v>
      </c>
      <c r="P18" s="97">
        <v>15</v>
      </c>
      <c r="Q18" s="97">
        <v>16</v>
      </c>
      <c r="R18" s="98">
        <v>17</v>
      </c>
      <c r="S18" s="96">
        <v>18</v>
      </c>
      <c r="T18" s="97">
        <v>19</v>
      </c>
      <c r="U18" s="97">
        <v>20</v>
      </c>
      <c r="V18" s="97">
        <v>21</v>
      </c>
      <c r="W18" s="99">
        <v>22</v>
      </c>
      <c r="X18" s="96">
        <v>23</v>
      </c>
      <c r="Y18" s="97">
        <v>24</v>
      </c>
      <c r="Z18" s="97">
        <v>25</v>
      </c>
      <c r="AA18" s="98">
        <v>26</v>
      </c>
      <c r="AB18" s="96">
        <v>27</v>
      </c>
      <c r="AC18" s="97">
        <v>28</v>
      </c>
      <c r="AD18" s="97">
        <v>29</v>
      </c>
      <c r="AE18" s="98">
        <v>30</v>
      </c>
      <c r="AF18" s="96">
        <v>31</v>
      </c>
      <c r="AG18" s="97">
        <v>32</v>
      </c>
      <c r="AH18" s="97">
        <v>33</v>
      </c>
      <c r="AI18" s="98">
        <v>34</v>
      </c>
      <c r="AJ18" s="96">
        <v>35</v>
      </c>
      <c r="AK18" s="97">
        <v>36</v>
      </c>
      <c r="AL18" s="97">
        <v>37</v>
      </c>
      <c r="AM18" s="97">
        <v>38</v>
      </c>
      <c r="AN18" s="98">
        <v>39</v>
      </c>
      <c r="AO18" s="100">
        <v>40</v>
      </c>
      <c r="AP18" s="97">
        <v>41</v>
      </c>
      <c r="AQ18" s="97">
        <v>42</v>
      </c>
      <c r="AR18" s="98">
        <v>43</v>
      </c>
      <c r="AS18" s="100">
        <v>44</v>
      </c>
      <c r="AT18" s="97">
        <v>45</v>
      </c>
      <c r="AU18" s="97">
        <v>46</v>
      </c>
      <c r="AV18" s="98">
        <v>47</v>
      </c>
      <c r="AW18" s="100">
        <v>48</v>
      </c>
      <c r="AX18" s="97">
        <v>49</v>
      </c>
      <c r="AY18" s="97">
        <v>50</v>
      </c>
      <c r="AZ18" s="97">
        <v>51</v>
      </c>
      <c r="BA18" s="98">
        <v>52</v>
      </c>
    </row>
    <row r="19" spans="1:53" ht="19.5" customHeight="1" thickBot="1">
      <c r="A19" s="101">
        <v>1</v>
      </c>
      <c r="B19" s="102" t="s">
        <v>31</v>
      </c>
      <c r="C19" s="103" t="s">
        <v>40</v>
      </c>
      <c r="D19" s="103"/>
      <c r="E19" s="104"/>
      <c r="F19" s="105"/>
      <c r="G19" s="103"/>
      <c r="H19" s="103"/>
      <c r="I19" s="106"/>
      <c r="J19" s="102"/>
      <c r="K19" s="103"/>
      <c r="L19" s="103"/>
      <c r="M19" s="104"/>
      <c r="N19" s="105"/>
      <c r="O19" s="103"/>
      <c r="P19" s="103" t="s">
        <v>18</v>
      </c>
      <c r="Q19" s="103" t="s">
        <v>41</v>
      </c>
      <c r="R19" s="106" t="s">
        <v>31</v>
      </c>
      <c r="S19" s="102" t="s">
        <v>79</v>
      </c>
      <c r="T19" s="103"/>
      <c r="U19" s="103"/>
      <c r="V19" s="107"/>
      <c r="W19" s="108"/>
      <c r="X19" s="109"/>
      <c r="Y19" s="107"/>
      <c r="Z19" s="107"/>
      <c r="AA19" s="110"/>
      <c r="AB19" s="109" t="s">
        <v>42</v>
      </c>
      <c r="AC19" s="107" t="s">
        <v>18</v>
      </c>
      <c r="AD19" s="107" t="s">
        <v>31</v>
      </c>
      <c r="AE19" s="110"/>
      <c r="AF19" s="111"/>
      <c r="AG19" s="107"/>
      <c r="AH19" s="107"/>
      <c r="AI19" s="108"/>
      <c r="AJ19" s="109"/>
      <c r="AK19" s="107"/>
      <c r="AL19" s="107"/>
      <c r="AM19" s="107"/>
      <c r="AN19" s="110"/>
      <c r="AO19" s="111" t="s">
        <v>42</v>
      </c>
      <c r="AP19" s="107" t="s">
        <v>18</v>
      </c>
      <c r="AQ19" s="107" t="s">
        <v>79</v>
      </c>
      <c r="AR19" s="108" t="s">
        <v>79</v>
      </c>
      <c r="AS19" s="109" t="s">
        <v>79</v>
      </c>
      <c r="AT19" s="107" t="s">
        <v>79</v>
      </c>
      <c r="AU19" s="107" t="s">
        <v>79</v>
      </c>
      <c r="AV19" s="108" t="s">
        <v>79</v>
      </c>
      <c r="AW19" s="109" t="s">
        <v>79</v>
      </c>
      <c r="AX19" s="107" t="s">
        <v>79</v>
      </c>
      <c r="AY19" s="107" t="s">
        <v>79</v>
      </c>
      <c r="AZ19" s="107" t="s">
        <v>79</v>
      </c>
      <c r="BA19" s="110" t="s">
        <v>79</v>
      </c>
    </row>
    <row r="20" spans="1:53" ht="19.5" customHeight="1" thickBot="1">
      <c r="A20" s="112">
        <v>2</v>
      </c>
      <c r="B20" s="113" t="s">
        <v>20</v>
      </c>
      <c r="C20" s="114" t="s">
        <v>20</v>
      </c>
      <c r="D20" s="114" t="s">
        <v>20</v>
      </c>
      <c r="E20" s="115" t="s">
        <v>13</v>
      </c>
      <c r="F20" s="116" t="s">
        <v>13</v>
      </c>
      <c r="G20" s="114" t="s">
        <v>13</v>
      </c>
      <c r="H20" s="114" t="s">
        <v>13</v>
      </c>
      <c r="I20" s="117" t="s">
        <v>13</v>
      </c>
      <c r="J20" s="113" t="s">
        <v>13</v>
      </c>
      <c r="K20" s="114" t="s">
        <v>13</v>
      </c>
      <c r="L20" s="114" t="s">
        <v>13</v>
      </c>
      <c r="M20" s="115" t="s">
        <v>13</v>
      </c>
      <c r="N20" s="116" t="s">
        <v>13</v>
      </c>
      <c r="O20" s="114" t="s">
        <v>13</v>
      </c>
      <c r="P20" s="114" t="s">
        <v>13</v>
      </c>
      <c r="Q20" s="114" t="s">
        <v>13</v>
      </c>
      <c r="R20" s="117" t="s">
        <v>13</v>
      </c>
      <c r="S20" s="113" t="s">
        <v>13</v>
      </c>
      <c r="T20" s="114" t="s">
        <v>43</v>
      </c>
      <c r="U20" s="117" t="s">
        <v>43</v>
      </c>
      <c r="V20" s="640"/>
      <c r="W20" s="641"/>
      <c r="X20" s="641"/>
      <c r="Y20" s="641"/>
      <c r="Z20" s="641"/>
      <c r="AA20" s="641"/>
      <c r="AB20" s="641"/>
      <c r="AC20" s="641"/>
      <c r="AD20" s="641"/>
      <c r="AE20" s="641"/>
      <c r="AF20" s="641"/>
      <c r="AG20" s="641"/>
      <c r="AH20" s="641"/>
      <c r="AI20" s="641"/>
      <c r="AJ20" s="641"/>
      <c r="AK20" s="641"/>
      <c r="AL20" s="641"/>
      <c r="AM20" s="641"/>
      <c r="AN20" s="641"/>
      <c r="AO20" s="641"/>
      <c r="AP20" s="641"/>
      <c r="AQ20" s="641"/>
      <c r="AR20" s="641"/>
      <c r="AS20" s="641"/>
      <c r="AT20" s="641"/>
      <c r="AU20" s="641"/>
      <c r="AV20" s="641"/>
      <c r="AW20" s="641"/>
      <c r="AX20" s="641"/>
      <c r="AY20" s="641"/>
      <c r="AZ20" s="641"/>
      <c r="BA20" s="642"/>
    </row>
    <row r="21" spans="1:53" ht="12" customHeight="1">
      <c r="A21" s="92"/>
      <c r="B21" s="118"/>
      <c r="C21" s="118"/>
      <c r="D21" s="118"/>
      <c r="E21" s="118"/>
      <c r="F21" s="119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119"/>
      <c r="W21" s="93"/>
      <c r="X21" s="118"/>
      <c r="Y21" s="118"/>
      <c r="Z21" s="118"/>
      <c r="AA21" s="118"/>
      <c r="AB21" s="118"/>
      <c r="AC21" s="93"/>
      <c r="AD21" s="93"/>
      <c r="AE21" s="93"/>
      <c r="AF21" s="120"/>
      <c r="AG21" s="93"/>
      <c r="AH21" s="93"/>
      <c r="AI21" s="93"/>
      <c r="AJ21" s="93"/>
      <c r="AK21" s="93"/>
      <c r="AL21" s="93"/>
      <c r="AM21" s="93"/>
      <c r="AN21" s="118"/>
      <c r="AO21" s="93"/>
      <c r="AP21" s="93"/>
      <c r="AQ21" s="93"/>
      <c r="AR21" s="93"/>
      <c r="AS21" s="118"/>
      <c r="AT21" s="121"/>
      <c r="AU21" s="122"/>
      <c r="AV21" s="122"/>
      <c r="AW21" s="121"/>
      <c r="AX21" s="118"/>
      <c r="AY21" s="118"/>
      <c r="AZ21" s="118"/>
      <c r="BA21" s="121"/>
    </row>
    <row r="22" spans="1:53" ht="21.75" customHeight="1">
      <c r="A22" s="645" t="s">
        <v>164</v>
      </c>
      <c r="B22" s="645"/>
      <c r="C22" s="645"/>
      <c r="D22" s="645"/>
      <c r="E22" s="645"/>
      <c r="F22" s="645"/>
      <c r="G22" s="645"/>
      <c r="H22" s="645"/>
      <c r="I22" s="645"/>
      <c r="J22" s="645"/>
      <c r="K22" s="645"/>
      <c r="L22" s="645"/>
      <c r="M22" s="645"/>
      <c r="N22" s="645"/>
      <c r="O22" s="645"/>
      <c r="P22" s="645"/>
      <c r="Q22" s="645"/>
      <c r="R22" s="645"/>
      <c r="S22" s="645"/>
      <c r="T22" s="645"/>
      <c r="U22" s="645"/>
      <c r="V22" s="645"/>
      <c r="W22" s="645"/>
      <c r="X22" s="645"/>
      <c r="Y22" s="645"/>
      <c r="Z22" s="645"/>
      <c r="AA22" s="645"/>
      <c r="AB22" s="645"/>
      <c r="AC22" s="645"/>
      <c r="AD22" s="645"/>
      <c r="AE22" s="645"/>
      <c r="AF22" s="645"/>
      <c r="AG22" s="645"/>
      <c r="AH22" s="645"/>
      <c r="AI22" s="645"/>
      <c r="AJ22" s="645"/>
      <c r="AK22" s="645"/>
      <c r="AL22" s="645"/>
      <c r="AM22" s="645"/>
      <c r="AN22" s="645"/>
      <c r="AO22" s="645"/>
      <c r="AP22" s="645"/>
      <c r="AQ22" s="645"/>
      <c r="AR22" s="645"/>
      <c r="AS22" s="645"/>
      <c r="AT22" s="645"/>
      <c r="AU22" s="645"/>
      <c r="AV22" s="645"/>
      <c r="AW22" s="645"/>
      <c r="AX22" s="645"/>
      <c r="AY22" s="645"/>
      <c r="AZ22" s="645"/>
      <c r="BA22" s="645"/>
    </row>
    <row r="23" spans="1:53" ht="19.5" customHeight="1">
      <c r="A23" s="82"/>
      <c r="B23" s="82"/>
      <c r="C23" s="82"/>
      <c r="D23" s="82"/>
      <c r="E23" s="82"/>
      <c r="F23" s="123"/>
      <c r="G23" s="123"/>
      <c r="H23" s="123"/>
      <c r="I23" s="123"/>
      <c r="J23" s="123"/>
      <c r="K23" s="82"/>
      <c r="L23" s="82"/>
      <c r="M23" s="124"/>
      <c r="N23" s="124"/>
      <c r="O23" s="124"/>
      <c r="P23" s="124"/>
      <c r="Q23" s="124"/>
      <c r="R23" s="82"/>
      <c r="S23" s="90"/>
      <c r="T23" s="90"/>
      <c r="U23" s="124"/>
      <c r="V23" s="124"/>
      <c r="W23" s="124"/>
      <c r="X23" s="124"/>
      <c r="Y23" s="124"/>
      <c r="Z23" s="124"/>
      <c r="AA23" s="90"/>
      <c r="AB23" s="90"/>
      <c r="AC23" s="125"/>
      <c r="AD23" s="125"/>
      <c r="AE23" s="125"/>
      <c r="AF23" s="125"/>
      <c r="AG23" s="90"/>
      <c r="AH23" s="90"/>
      <c r="AI23" s="124"/>
      <c r="AJ23" s="124"/>
      <c r="AK23" s="124"/>
      <c r="AL23" s="124"/>
      <c r="AM23" s="90"/>
      <c r="AN23" s="90"/>
      <c r="AO23" s="126"/>
      <c r="AP23" s="126"/>
      <c r="AQ23" s="126"/>
      <c r="AR23" s="126"/>
      <c r="AS23" s="90"/>
      <c r="AT23" s="90"/>
      <c r="AU23" s="126"/>
      <c r="AV23" s="126"/>
      <c r="AW23" s="126"/>
      <c r="AX23" s="126"/>
      <c r="AY23" s="126"/>
      <c r="AZ23" s="90"/>
      <c r="BA23" s="90"/>
    </row>
    <row r="24" spans="1:55" ht="19.5" customHeight="1">
      <c r="A24" s="604" t="s">
        <v>91</v>
      </c>
      <c r="B24" s="604"/>
      <c r="C24" s="604"/>
      <c r="D24" s="604"/>
      <c r="E24" s="604"/>
      <c r="F24" s="604"/>
      <c r="G24" s="604"/>
      <c r="H24" s="604"/>
      <c r="I24" s="604"/>
      <c r="J24" s="604"/>
      <c r="K24" s="604"/>
      <c r="L24" s="604"/>
      <c r="M24" s="604"/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127"/>
      <c r="AA24" s="550" t="s">
        <v>89</v>
      </c>
      <c r="AB24" s="550"/>
      <c r="AC24" s="550"/>
      <c r="AD24" s="550"/>
      <c r="AE24" s="550"/>
      <c r="AF24" s="550"/>
      <c r="AG24" s="550"/>
      <c r="AH24" s="550"/>
      <c r="AI24" s="550"/>
      <c r="AJ24" s="550"/>
      <c r="AK24" s="550"/>
      <c r="AL24" s="127"/>
      <c r="AM24" s="603" t="s">
        <v>90</v>
      </c>
      <c r="AN24" s="603"/>
      <c r="AO24" s="603"/>
      <c r="AP24" s="603"/>
      <c r="AQ24" s="603"/>
      <c r="AR24" s="603"/>
      <c r="AS24" s="603"/>
      <c r="AT24" s="603"/>
      <c r="AU24" s="603"/>
      <c r="AV24" s="603"/>
      <c r="AW24" s="603"/>
      <c r="AX24" s="603"/>
      <c r="AY24" s="603"/>
      <c r="AZ24" s="603"/>
      <c r="BA24" s="603"/>
      <c r="BB24" s="60"/>
      <c r="BC24" s="60"/>
    </row>
    <row r="25" spans="1:53" ht="19.5" customHeight="1" thickBot="1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90"/>
    </row>
    <row r="26" spans="1:53" ht="19.5" customHeight="1" thickBot="1">
      <c r="A26" s="578" t="s">
        <v>12</v>
      </c>
      <c r="B26" s="575"/>
      <c r="C26" s="573" t="s">
        <v>14</v>
      </c>
      <c r="D26" s="574"/>
      <c r="E26" s="574"/>
      <c r="F26" s="575"/>
      <c r="G26" s="577" t="s">
        <v>75</v>
      </c>
      <c r="H26" s="574"/>
      <c r="I26" s="575"/>
      <c r="J26" s="577" t="s">
        <v>19</v>
      </c>
      <c r="K26" s="574"/>
      <c r="L26" s="574"/>
      <c r="M26" s="575"/>
      <c r="N26" s="577" t="s">
        <v>70</v>
      </c>
      <c r="O26" s="574"/>
      <c r="P26" s="575"/>
      <c r="Q26" s="577" t="s">
        <v>71</v>
      </c>
      <c r="R26" s="588"/>
      <c r="S26" s="589"/>
      <c r="T26" s="577" t="s">
        <v>16</v>
      </c>
      <c r="U26" s="574"/>
      <c r="V26" s="575"/>
      <c r="W26" s="577" t="s">
        <v>51</v>
      </c>
      <c r="X26" s="574"/>
      <c r="Y26" s="587"/>
      <c r="Z26" s="130"/>
      <c r="AA26" s="565" t="s">
        <v>72</v>
      </c>
      <c r="AB26" s="566"/>
      <c r="AC26" s="566"/>
      <c r="AD26" s="566"/>
      <c r="AE26" s="566"/>
      <c r="AF26" s="569" t="s">
        <v>36</v>
      </c>
      <c r="AG26" s="570"/>
      <c r="AH26" s="570"/>
      <c r="AI26" s="569" t="s">
        <v>52</v>
      </c>
      <c r="AJ26" s="583"/>
      <c r="AK26" s="584"/>
      <c r="AL26" s="131"/>
      <c r="AM26" s="656" t="s">
        <v>53</v>
      </c>
      <c r="AN26" s="657"/>
      <c r="AO26" s="658"/>
      <c r="AP26" s="618" t="s">
        <v>54</v>
      </c>
      <c r="AQ26" s="619"/>
      <c r="AR26" s="619"/>
      <c r="AS26" s="619"/>
      <c r="AT26" s="619"/>
      <c r="AU26" s="619"/>
      <c r="AV26" s="619"/>
      <c r="AW26" s="665"/>
      <c r="AX26" s="618" t="s">
        <v>36</v>
      </c>
      <c r="AY26" s="619"/>
      <c r="AZ26" s="619"/>
      <c r="BA26" s="620"/>
    </row>
    <row r="27" spans="1:53" ht="19.5" customHeight="1" thickBot="1">
      <c r="A27" s="579"/>
      <c r="B27" s="575"/>
      <c r="C27" s="576"/>
      <c r="D27" s="574"/>
      <c r="E27" s="574"/>
      <c r="F27" s="575"/>
      <c r="G27" s="576"/>
      <c r="H27" s="574"/>
      <c r="I27" s="575"/>
      <c r="J27" s="576"/>
      <c r="K27" s="574"/>
      <c r="L27" s="574"/>
      <c r="M27" s="575"/>
      <c r="N27" s="576"/>
      <c r="O27" s="574"/>
      <c r="P27" s="575"/>
      <c r="Q27" s="590"/>
      <c r="R27" s="588"/>
      <c r="S27" s="589"/>
      <c r="T27" s="576"/>
      <c r="U27" s="574"/>
      <c r="V27" s="575"/>
      <c r="W27" s="576"/>
      <c r="X27" s="574"/>
      <c r="Y27" s="587"/>
      <c r="Z27" s="130"/>
      <c r="AA27" s="567"/>
      <c r="AB27" s="568"/>
      <c r="AC27" s="568"/>
      <c r="AD27" s="568"/>
      <c r="AE27" s="568"/>
      <c r="AF27" s="571"/>
      <c r="AG27" s="571"/>
      <c r="AH27" s="571"/>
      <c r="AI27" s="585"/>
      <c r="AJ27" s="585"/>
      <c r="AK27" s="586"/>
      <c r="AL27" s="132"/>
      <c r="AM27" s="659"/>
      <c r="AN27" s="660"/>
      <c r="AO27" s="661"/>
      <c r="AP27" s="621"/>
      <c r="AQ27" s="622"/>
      <c r="AR27" s="622"/>
      <c r="AS27" s="622"/>
      <c r="AT27" s="622"/>
      <c r="AU27" s="622"/>
      <c r="AV27" s="622"/>
      <c r="AW27" s="666"/>
      <c r="AX27" s="621"/>
      <c r="AY27" s="622"/>
      <c r="AZ27" s="622"/>
      <c r="BA27" s="623"/>
    </row>
    <row r="28" spans="1:53" ht="37.5" customHeight="1" thickBot="1">
      <c r="A28" s="579"/>
      <c r="B28" s="575"/>
      <c r="C28" s="576"/>
      <c r="D28" s="574"/>
      <c r="E28" s="574"/>
      <c r="F28" s="575"/>
      <c r="G28" s="576"/>
      <c r="H28" s="574"/>
      <c r="I28" s="575"/>
      <c r="J28" s="576"/>
      <c r="K28" s="574"/>
      <c r="L28" s="574"/>
      <c r="M28" s="575"/>
      <c r="N28" s="576"/>
      <c r="O28" s="574"/>
      <c r="P28" s="575"/>
      <c r="Q28" s="590"/>
      <c r="R28" s="588"/>
      <c r="S28" s="589"/>
      <c r="T28" s="576"/>
      <c r="U28" s="574"/>
      <c r="V28" s="575"/>
      <c r="W28" s="576"/>
      <c r="X28" s="574"/>
      <c r="Y28" s="587"/>
      <c r="Z28" s="130"/>
      <c r="AA28" s="591" t="s">
        <v>55</v>
      </c>
      <c r="AB28" s="592"/>
      <c r="AC28" s="592"/>
      <c r="AD28" s="592"/>
      <c r="AE28" s="592"/>
      <c r="AF28" s="595">
        <v>4</v>
      </c>
      <c r="AG28" s="595"/>
      <c r="AH28" s="595"/>
      <c r="AI28" s="595">
        <v>3</v>
      </c>
      <c r="AJ28" s="595"/>
      <c r="AK28" s="597"/>
      <c r="AL28" s="132"/>
      <c r="AM28" s="659"/>
      <c r="AN28" s="660"/>
      <c r="AO28" s="661"/>
      <c r="AP28" s="621"/>
      <c r="AQ28" s="622"/>
      <c r="AR28" s="622"/>
      <c r="AS28" s="622"/>
      <c r="AT28" s="622"/>
      <c r="AU28" s="622"/>
      <c r="AV28" s="622"/>
      <c r="AW28" s="666"/>
      <c r="AX28" s="621"/>
      <c r="AY28" s="622"/>
      <c r="AZ28" s="622"/>
      <c r="BA28" s="623"/>
    </row>
    <row r="29" spans="1:53" ht="23.25" customHeight="1" thickBot="1">
      <c r="A29" s="546">
        <v>1</v>
      </c>
      <c r="B29" s="547"/>
      <c r="C29" s="548">
        <v>31.5</v>
      </c>
      <c r="D29" s="549"/>
      <c r="E29" s="549"/>
      <c r="F29" s="547"/>
      <c r="G29" s="548">
        <v>8.5</v>
      </c>
      <c r="H29" s="549"/>
      <c r="I29" s="547"/>
      <c r="J29" s="548"/>
      <c r="K29" s="549"/>
      <c r="L29" s="549"/>
      <c r="M29" s="547"/>
      <c r="N29" s="548"/>
      <c r="O29" s="549"/>
      <c r="P29" s="547"/>
      <c r="Q29" s="557"/>
      <c r="R29" s="558"/>
      <c r="S29" s="559"/>
      <c r="T29" s="548">
        <v>12</v>
      </c>
      <c r="U29" s="554"/>
      <c r="V29" s="560"/>
      <c r="W29" s="548">
        <f>C29+G29+J29+N29+Q29+T29</f>
        <v>52</v>
      </c>
      <c r="X29" s="554"/>
      <c r="Y29" s="555"/>
      <c r="Z29" s="130"/>
      <c r="AA29" s="593"/>
      <c r="AB29" s="594"/>
      <c r="AC29" s="594"/>
      <c r="AD29" s="594"/>
      <c r="AE29" s="594"/>
      <c r="AF29" s="596"/>
      <c r="AG29" s="596"/>
      <c r="AH29" s="596"/>
      <c r="AI29" s="596"/>
      <c r="AJ29" s="596"/>
      <c r="AK29" s="598"/>
      <c r="AL29" s="132"/>
      <c r="AM29" s="662"/>
      <c r="AN29" s="663"/>
      <c r="AO29" s="664"/>
      <c r="AP29" s="624"/>
      <c r="AQ29" s="625"/>
      <c r="AR29" s="625"/>
      <c r="AS29" s="625"/>
      <c r="AT29" s="625"/>
      <c r="AU29" s="625"/>
      <c r="AV29" s="625"/>
      <c r="AW29" s="667"/>
      <c r="AX29" s="624"/>
      <c r="AY29" s="625"/>
      <c r="AZ29" s="625"/>
      <c r="BA29" s="626"/>
    </row>
    <row r="30" spans="1:53" ht="21" customHeight="1">
      <c r="A30" s="551">
        <v>2</v>
      </c>
      <c r="B30" s="545"/>
      <c r="C30" s="544"/>
      <c r="D30" s="545"/>
      <c r="E30" s="545"/>
      <c r="F30" s="545"/>
      <c r="G30" s="544"/>
      <c r="H30" s="545"/>
      <c r="I30" s="545"/>
      <c r="J30" s="544">
        <v>3</v>
      </c>
      <c r="K30" s="545"/>
      <c r="L30" s="545"/>
      <c r="M30" s="545"/>
      <c r="N30" s="544">
        <v>15</v>
      </c>
      <c r="O30" s="545"/>
      <c r="P30" s="545"/>
      <c r="Q30" s="552">
        <v>2</v>
      </c>
      <c r="R30" s="553"/>
      <c r="S30" s="553"/>
      <c r="T30" s="544"/>
      <c r="U30" s="545"/>
      <c r="V30" s="545"/>
      <c r="W30" s="544">
        <f>C30+G30+J30+N30+Q30+T30</f>
        <v>20</v>
      </c>
      <c r="X30" s="545"/>
      <c r="Y30" s="556"/>
      <c r="Z30" s="130"/>
      <c r="AA30" s="649" t="s">
        <v>165</v>
      </c>
      <c r="AB30" s="650"/>
      <c r="AC30" s="650"/>
      <c r="AD30" s="650"/>
      <c r="AE30" s="650"/>
      <c r="AF30" s="653">
        <v>4</v>
      </c>
      <c r="AG30" s="654"/>
      <c r="AH30" s="655"/>
      <c r="AI30" s="668">
        <v>15</v>
      </c>
      <c r="AJ30" s="668"/>
      <c r="AK30" s="669"/>
      <c r="AL30" s="138"/>
      <c r="AM30" s="635" t="s">
        <v>166</v>
      </c>
      <c r="AN30" s="636"/>
      <c r="AO30" s="637"/>
      <c r="AP30" s="627" t="s">
        <v>167</v>
      </c>
      <c r="AQ30" s="628"/>
      <c r="AR30" s="628"/>
      <c r="AS30" s="628"/>
      <c r="AT30" s="628"/>
      <c r="AU30" s="628"/>
      <c r="AV30" s="628"/>
      <c r="AW30" s="629"/>
      <c r="AX30" s="627">
        <v>4</v>
      </c>
      <c r="AY30" s="628"/>
      <c r="AZ30" s="628"/>
      <c r="BA30" s="633"/>
    </row>
    <row r="31" spans="1:53" ht="31.5" customHeight="1" thickBot="1">
      <c r="A31" s="613" t="s">
        <v>24</v>
      </c>
      <c r="B31" s="614"/>
      <c r="C31" s="615">
        <f>C29+C30</f>
        <v>31.5</v>
      </c>
      <c r="D31" s="616"/>
      <c r="E31" s="616"/>
      <c r="F31" s="614"/>
      <c r="G31" s="562">
        <f>G29+G30</f>
        <v>8.5</v>
      </c>
      <c r="H31" s="563"/>
      <c r="I31" s="617"/>
      <c r="J31" s="562">
        <f>J29+J30</f>
        <v>3</v>
      </c>
      <c r="K31" s="563"/>
      <c r="L31" s="563"/>
      <c r="M31" s="617"/>
      <c r="N31" s="562">
        <f>N29+N30</f>
        <v>15</v>
      </c>
      <c r="O31" s="563"/>
      <c r="P31" s="617"/>
      <c r="Q31" s="562">
        <f>Q29+Q30</f>
        <v>2</v>
      </c>
      <c r="R31" s="563"/>
      <c r="S31" s="617"/>
      <c r="T31" s="615">
        <f>T29+T30</f>
        <v>12</v>
      </c>
      <c r="U31" s="616"/>
      <c r="V31" s="614"/>
      <c r="W31" s="562">
        <f>W29+W30</f>
        <v>72</v>
      </c>
      <c r="X31" s="563"/>
      <c r="Y31" s="564"/>
      <c r="Z31" s="140"/>
      <c r="AA31" s="651"/>
      <c r="AB31" s="652"/>
      <c r="AC31" s="652"/>
      <c r="AD31" s="652"/>
      <c r="AE31" s="652"/>
      <c r="AF31" s="562"/>
      <c r="AG31" s="563"/>
      <c r="AH31" s="617"/>
      <c r="AI31" s="563"/>
      <c r="AJ31" s="563"/>
      <c r="AK31" s="564"/>
      <c r="AL31" s="123"/>
      <c r="AM31" s="638"/>
      <c r="AN31" s="563"/>
      <c r="AO31" s="617"/>
      <c r="AP31" s="630"/>
      <c r="AQ31" s="631"/>
      <c r="AR31" s="631"/>
      <c r="AS31" s="631"/>
      <c r="AT31" s="631"/>
      <c r="AU31" s="631"/>
      <c r="AV31" s="631"/>
      <c r="AW31" s="632"/>
      <c r="AX31" s="630"/>
      <c r="AY31" s="631"/>
      <c r="AZ31" s="631"/>
      <c r="BA31" s="634"/>
    </row>
    <row r="32" spans="6:53" ht="19.5" customHeight="1">
      <c r="F32" s="42"/>
      <c r="G32" s="42"/>
      <c r="H32" s="42"/>
      <c r="I32" s="42"/>
      <c r="J32" s="42"/>
      <c r="M32" s="55"/>
      <c r="N32" s="55"/>
      <c r="O32" s="55"/>
      <c r="P32" s="55"/>
      <c r="Q32" s="55"/>
      <c r="S32" s="3"/>
      <c r="T32" s="3"/>
      <c r="U32" s="42"/>
      <c r="V32" s="42"/>
      <c r="W32" s="42"/>
      <c r="X32" s="42"/>
      <c r="Y32" s="42"/>
      <c r="Z32" s="42"/>
      <c r="AA32" s="3"/>
      <c r="AB32" s="3"/>
      <c r="AC32" s="27"/>
      <c r="AD32" s="27"/>
      <c r="AE32" s="27"/>
      <c r="AF32" s="27"/>
      <c r="AG32" s="3"/>
      <c r="AH32" s="3"/>
      <c r="AI32" s="42"/>
      <c r="AJ32" s="42"/>
      <c r="AK32" s="42"/>
      <c r="AL32" s="42"/>
      <c r="AM32" s="3"/>
      <c r="AN32" s="3"/>
      <c r="AO32" s="57"/>
      <c r="AP32" s="57"/>
      <c r="AQ32" s="57"/>
      <c r="AR32" s="57"/>
      <c r="AS32" s="3"/>
      <c r="AT32" s="3"/>
      <c r="AU32" s="54"/>
      <c r="AV32" s="54"/>
      <c r="AW32" s="54"/>
      <c r="AX32" s="54"/>
      <c r="AY32" s="54"/>
      <c r="AZ32" s="3"/>
      <c r="BA32" s="3"/>
    </row>
    <row r="33" spans="6:53" ht="19.5" customHeight="1">
      <c r="F33" s="42"/>
      <c r="G33" s="42"/>
      <c r="H33" s="42"/>
      <c r="I33" s="42"/>
      <c r="J33" s="42"/>
      <c r="M33" s="42"/>
      <c r="N33" s="42"/>
      <c r="O33" s="42"/>
      <c r="P33" s="42"/>
      <c r="Q33" s="42"/>
      <c r="R33" s="2"/>
      <c r="S33" s="25"/>
      <c r="T33" s="25"/>
      <c r="U33" s="42"/>
      <c r="V33" s="42"/>
      <c r="W33" s="42"/>
      <c r="X33" s="42"/>
      <c r="Y33" s="42"/>
      <c r="Z33" s="42"/>
      <c r="AA33" s="25"/>
      <c r="AB33" s="25"/>
      <c r="AC33" s="27"/>
      <c r="AD33" s="27"/>
      <c r="AE33" s="27"/>
      <c r="AF33" s="27"/>
      <c r="AG33" s="25"/>
      <c r="AH33" s="25"/>
      <c r="AI33" s="42"/>
      <c r="AJ33" s="42"/>
      <c r="AK33" s="42"/>
      <c r="AL33" s="42"/>
      <c r="AM33" s="25"/>
      <c r="AN33" s="25"/>
      <c r="AO33" s="57"/>
      <c r="AP33" s="57"/>
      <c r="AQ33" s="57"/>
      <c r="AR33" s="57"/>
      <c r="AS33" s="25"/>
      <c r="AT33" s="25"/>
      <c r="AU33" s="57"/>
      <c r="AV33" s="57"/>
      <c r="AW33" s="57"/>
      <c r="AX33" s="57"/>
      <c r="AY33" s="57"/>
      <c r="AZ33" s="3"/>
      <c r="BA33" s="3"/>
    </row>
    <row r="34" spans="6:53" ht="21.75" customHeight="1">
      <c r="F34" s="42"/>
      <c r="G34" s="42"/>
      <c r="H34" s="42"/>
      <c r="I34" s="42"/>
      <c r="J34" s="42"/>
      <c r="M34" s="42"/>
      <c r="N34" s="42"/>
      <c r="O34" s="42"/>
      <c r="P34" s="42"/>
      <c r="Q34" s="42"/>
      <c r="R34" s="2"/>
      <c r="S34" s="25"/>
      <c r="T34" s="25"/>
      <c r="U34" s="42"/>
      <c r="V34" s="42"/>
      <c r="W34" s="42"/>
      <c r="X34" s="42"/>
      <c r="Y34" s="42"/>
      <c r="Z34" s="42"/>
      <c r="AA34" s="25"/>
      <c r="AB34" s="25"/>
      <c r="AC34" s="27"/>
      <c r="AD34" s="27"/>
      <c r="AE34" s="27"/>
      <c r="AF34" s="27"/>
      <c r="AG34" s="25"/>
      <c r="AH34" s="25"/>
      <c r="AI34" s="42"/>
      <c r="AJ34" s="42"/>
      <c r="AK34" s="42"/>
      <c r="AL34" s="42"/>
      <c r="AM34" s="25"/>
      <c r="AN34" s="25"/>
      <c r="AO34" s="57"/>
      <c r="AP34" s="57"/>
      <c r="AQ34" s="57"/>
      <c r="AR34" s="57"/>
      <c r="AS34" s="25"/>
      <c r="AT34" s="25"/>
      <c r="AU34" s="57"/>
      <c r="AV34" s="57"/>
      <c r="AW34" s="57"/>
      <c r="AX34" s="57"/>
      <c r="AY34" s="57"/>
      <c r="AZ34" s="3"/>
      <c r="BA34" s="3"/>
    </row>
    <row r="35" spans="1:53" s="2" customFormat="1" ht="18.75">
      <c r="A35" s="1"/>
      <c r="B35" s="1"/>
      <c r="C35" s="1"/>
      <c r="D35" s="1"/>
      <c r="E35" s="1"/>
      <c r="F35" s="599"/>
      <c r="G35" s="599"/>
      <c r="H35" s="599"/>
      <c r="I35" s="599"/>
      <c r="J35" s="599"/>
      <c r="K35" s="1"/>
      <c r="L35" s="1"/>
      <c r="M35" s="605"/>
      <c r="N35" s="605"/>
      <c r="O35" s="605"/>
      <c r="P35" s="605"/>
      <c r="Q35" s="605"/>
      <c r="R35" s="58"/>
      <c r="S35" s="59"/>
      <c r="T35" s="59"/>
      <c r="U35" s="561"/>
      <c r="V35" s="561"/>
      <c r="W35" s="561"/>
      <c r="X35" s="561"/>
      <c r="Y35" s="561"/>
      <c r="Z35" s="561"/>
      <c r="AA35" s="59"/>
      <c r="AB35" s="59"/>
      <c r="AC35" s="561"/>
      <c r="AD35" s="561"/>
      <c r="AE35" s="561"/>
      <c r="AF35" s="561"/>
      <c r="AG35" s="59"/>
      <c r="AH35" s="59"/>
      <c r="AI35" s="561"/>
      <c r="AJ35" s="561"/>
      <c r="AK35" s="561"/>
      <c r="AL35" s="561"/>
      <c r="AM35" s="59"/>
      <c r="AN35" s="59"/>
      <c r="AO35" s="561"/>
      <c r="AP35" s="561"/>
      <c r="AQ35" s="561"/>
      <c r="AR35" s="561"/>
      <c r="AS35" s="59"/>
      <c r="AT35" s="59"/>
      <c r="AU35" s="561"/>
      <c r="AV35" s="561"/>
      <c r="AW35" s="561"/>
      <c r="AX35" s="561"/>
      <c r="AY35" s="561"/>
      <c r="AZ35" s="3"/>
      <c r="BA35" s="3"/>
    </row>
    <row r="38" ht="18.75" customHeight="1"/>
  </sheetData>
  <sheetProtection/>
  <mergeCells count="92">
    <mergeCell ref="AJ17:AN17"/>
    <mergeCell ref="S17:W17"/>
    <mergeCell ref="AO17:AR17"/>
    <mergeCell ref="AA30:AE31"/>
    <mergeCell ref="AF30:AH31"/>
    <mergeCell ref="AM26:AO29"/>
    <mergeCell ref="T31:V31"/>
    <mergeCell ref="AP26:AW29"/>
    <mergeCell ref="AI30:AK31"/>
    <mergeCell ref="L2:AR2"/>
    <mergeCell ref="L3:AR3"/>
    <mergeCell ref="L5:AR5"/>
    <mergeCell ref="L6:AR6"/>
    <mergeCell ref="L9:AR9"/>
    <mergeCell ref="L7:AR7"/>
    <mergeCell ref="AX26:BA29"/>
    <mergeCell ref="AP30:AW31"/>
    <mergeCell ref="AX30:BA31"/>
    <mergeCell ref="AM30:AO31"/>
    <mergeCell ref="AS7:BA10"/>
    <mergeCell ref="V20:BA20"/>
    <mergeCell ref="AS17:AV17"/>
    <mergeCell ref="L10:AR10"/>
    <mergeCell ref="L8:AR8"/>
    <mergeCell ref="A22:BA22"/>
    <mergeCell ref="AS12:BA13"/>
    <mergeCell ref="L13:AR13"/>
    <mergeCell ref="L11:AR11"/>
    <mergeCell ref="X17:AA17"/>
    <mergeCell ref="A31:B31"/>
    <mergeCell ref="C31:F31"/>
    <mergeCell ref="G31:I31"/>
    <mergeCell ref="J31:M31"/>
    <mergeCell ref="N31:P31"/>
    <mergeCell ref="Q31:S31"/>
    <mergeCell ref="AS6:BA6"/>
    <mergeCell ref="A4:K4"/>
    <mergeCell ref="A6:K6"/>
    <mergeCell ref="A3:K3"/>
    <mergeCell ref="AW17:BA17"/>
    <mergeCell ref="AS11:BA11"/>
    <mergeCell ref="A17:A18"/>
    <mergeCell ref="AB17:AE17"/>
    <mergeCell ref="L12:AR12"/>
    <mergeCell ref="A8:K8"/>
    <mergeCell ref="F35:J35"/>
    <mergeCell ref="AF17:AI17"/>
    <mergeCell ref="N17:R17"/>
    <mergeCell ref="AO35:AR35"/>
    <mergeCell ref="AM24:BA24"/>
    <mergeCell ref="A24:Y24"/>
    <mergeCell ref="M35:Q35"/>
    <mergeCell ref="U35:Z35"/>
    <mergeCell ref="AC35:AF35"/>
    <mergeCell ref="J17:M17"/>
    <mergeCell ref="A26:B28"/>
    <mergeCell ref="B17:E17"/>
    <mergeCell ref="F17:I17"/>
    <mergeCell ref="AI26:AK27"/>
    <mergeCell ref="T26:V28"/>
    <mergeCell ref="W26:Y28"/>
    <mergeCell ref="Q26:S28"/>
    <mergeCell ref="AA28:AE29"/>
    <mergeCell ref="AF28:AH29"/>
    <mergeCell ref="AI28:AK29"/>
    <mergeCell ref="AU35:AY35"/>
    <mergeCell ref="W31:Y31"/>
    <mergeCell ref="AI35:AL35"/>
    <mergeCell ref="AA26:AE27"/>
    <mergeCell ref="AF26:AH27"/>
    <mergeCell ref="A15:BA15"/>
    <mergeCell ref="C26:F28"/>
    <mergeCell ref="G26:I28"/>
    <mergeCell ref="J26:M28"/>
    <mergeCell ref="N26:P28"/>
    <mergeCell ref="N29:P29"/>
    <mergeCell ref="W29:Y29"/>
    <mergeCell ref="T30:V30"/>
    <mergeCell ref="W30:Y30"/>
    <mergeCell ref="N30:P30"/>
    <mergeCell ref="Q29:S29"/>
    <mergeCell ref="T29:V29"/>
    <mergeCell ref="J30:M30"/>
    <mergeCell ref="A29:B29"/>
    <mergeCell ref="C29:F29"/>
    <mergeCell ref="G29:I29"/>
    <mergeCell ref="J29:M29"/>
    <mergeCell ref="AA24:AK24"/>
    <mergeCell ref="A30:B30"/>
    <mergeCell ref="C30:F30"/>
    <mergeCell ref="G30:I30"/>
    <mergeCell ref="Q30:S30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60" r:id="rId1"/>
  <rowBreaks count="1" manualBreakCount="1">
    <brk id="31" max="5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561" t="s">
        <v>46</v>
      </c>
      <c r="C3" s="561"/>
      <c r="D3" s="561"/>
      <c r="E3" s="561"/>
      <c r="F3" s="561"/>
      <c r="G3" s="561"/>
      <c r="H3" s="561"/>
      <c r="I3" s="561"/>
      <c r="J3" s="561"/>
    </row>
    <row r="4" spans="2:10" s="3" customFormat="1" ht="37.5">
      <c r="B4" s="51" t="s">
        <v>12</v>
      </c>
      <c r="C4" s="51" t="s">
        <v>14</v>
      </c>
      <c r="D4" s="51" t="s">
        <v>32</v>
      </c>
      <c r="E4" s="6" t="s">
        <v>23</v>
      </c>
      <c r="F4" s="51" t="s">
        <v>19</v>
      </c>
      <c r="G4" s="51" t="s">
        <v>15</v>
      </c>
      <c r="H4" s="51" t="s">
        <v>21</v>
      </c>
      <c r="I4" s="6" t="s">
        <v>24</v>
      </c>
      <c r="J4" s="27"/>
    </row>
    <row r="5" spans="2:11" s="3" customFormat="1" ht="18.75">
      <c r="B5" s="4">
        <v>6</v>
      </c>
      <c r="C5" s="26">
        <v>23</v>
      </c>
      <c r="D5" s="26">
        <v>3</v>
      </c>
      <c r="E5" s="26">
        <v>3</v>
      </c>
      <c r="F5" s="26">
        <v>3</v>
      </c>
      <c r="G5" s="26">
        <v>10</v>
      </c>
      <c r="H5" s="52">
        <v>2</v>
      </c>
      <c r="I5" s="26">
        <v>44</v>
      </c>
      <c r="J5" s="53"/>
      <c r="K5" s="47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679" t="s">
        <v>47</v>
      </c>
      <c r="C7" s="680"/>
      <c r="D7" s="680"/>
      <c r="E7" s="680"/>
      <c r="F7" s="680"/>
      <c r="G7" s="680"/>
      <c r="H7" s="681"/>
      <c r="I7" s="48"/>
      <c r="J7" s="8"/>
    </row>
    <row r="8" spans="2:11" s="3" customFormat="1" ht="43.5" customHeight="1">
      <c r="B8" s="674" t="s">
        <v>50</v>
      </c>
      <c r="C8" s="674"/>
      <c r="D8" s="674"/>
      <c r="E8" s="675"/>
      <c r="F8" s="6" t="s">
        <v>25</v>
      </c>
      <c r="G8" s="6" t="s">
        <v>36</v>
      </c>
      <c r="H8" s="27"/>
      <c r="I8" s="49"/>
      <c r="J8" s="27"/>
      <c r="K8" s="25"/>
    </row>
    <row r="9" spans="2:11" s="3" customFormat="1" ht="33.75" customHeight="1">
      <c r="B9" s="676" t="s">
        <v>38</v>
      </c>
      <c r="C9" s="677"/>
      <c r="D9" s="677"/>
      <c r="E9" s="678"/>
      <c r="F9" s="6">
        <v>2</v>
      </c>
      <c r="G9" s="9">
        <v>18</v>
      </c>
      <c r="H9" s="50"/>
      <c r="I9" s="50"/>
      <c r="J9" s="27"/>
      <c r="K9" s="25"/>
    </row>
    <row r="10" spans="2:11" s="3" customFormat="1" ht="18.75">
      <c r="B10" s="44"/>
      <c r="C10" s="44"/>
      <c r="D10" s="44"/>
      <c r="E10" s="45"/>
      <c r="F10" s="46"/>
      <c r="G10" s="43"/>
      <c r="H10" s="43"/>
      <c r="I10" s="43"/>
      <c r="J10" s="27"/>
      <c r="K10" s="25"/>
    </row>
    <row r="11" spans="2:11" s="3" customFormat="1" ht="18.75">
      <c r="B11" s="670" t="s">
        <v>48</v>
      </c>
      <c r="C11" s="671"/>
      <c r="D11" s="671"/>
      <c r="E11" s="671"/>
      <c r="F11" s="671"/>
      <c r="G11" s="671"/>
      <c r="H11" s="43"/>
      <c r="I11" s="43"/>
      <c r="J11" s="27"/>
      <c r="K11" s="25"/>
    </row>
    <row r="12" spans="2:11" s="3" customFormat="1" ht="18.75">
      <c r="B12" s="682" t="s">
        <v>49</v>
      </c>
      <c r="C12" s="683"/>
      <c r="D12" s="683"/>
      <c r="E12" s="684"/>
      <c r="F12" s="4" t="s">
        <v>25</v>
      </c>
      <c r="G12" s="4" t="s">
        <v>36</v>
      </c>
      <c r="H12" s="43"/>
      <c r="I12" s="43"/>
      <c r="J12" s="27"/>
      <c r="K12" s="25"/>
    </row>
    <row r="13" spans="2:11" s="3" customFormat="1" ht="17.25" customHeight="1">
      <c r="B13" s="685" t="s">
        <v>37</v>
      </c>
      <c r="C13" s="686"/>
      <c r="D13" s="686"/>
      <c r="E13" s="687"/>
      <c r="F13" s="9">
        <v>3</v>
      </c>
      <c r="G13" s="9">
        <v>18</v>
      </c>
      <c r="H13" s="30"/>
      <c r="I13" s="30"/>
      <c r="J13" s="27"/>
      <c r="K13" s="25"/>
    </row>
    <row r="14" spans="2:11" s="3" customFormat="1" ht="18.75">
      <c r="B14" s="672" t="s">
        <v>22</v>
      </c>
      <c r="C14" s="673"/>
      <c r="D14" s="673"/>
      <c r="E14" s="673"/>
      <c r="F14" s="6">
        <v>10</v>
      </c>
      <c r="G14" s="9">
        <v>18</v>
      </c>
      <c r="H14" s="25"/>
      <c r="I14" s="25"/>
      <c r="J14" s="25"/>
      <c r="K14" s="25"/>
    </row>
    <row r="15" spans="3:11" s="3" customFormat="1" ht="18.75">
      <c r="C15" s="31"/>
      <c r="D15" s="31"/>
      <c r="E15" s="31"/>
      <c r="F15" s="31"/>
      <c r="G15" s="7"/>
      <c r="H15" s="7"/>
      <c r="I15" s="7"/>
      <c r="J15" s="25"/>
      <c r="K15" s="8"/>
    </row>
    <row r="16" spans="1:11" s="3" customFormat="1" ht="18.75" customHeight="1">
      <c r="A16" s="42"/>
      <c r="B16" s="31"/>
      <c r="C16" s="31"/>
      <c r="D16" s="31"/>
      <c r="E16" s="31"/>
      <c r="F16" s="31"/>
      <c r="G16" s="7"/>
      <c r="H16" s="7"/>
      <c r="I16" s="7"/>
      <c r="J16" s="25"/>
      <c r="K16" s="27"/>
    </row>
    <row r="17" spans="1:11" ht="33" customHeight="1">
      <c r="A17" s="42"/>
      <c r="B17" s="31"/>
      <c r="C17" s="31"/>
      <c r="D17" s="31"/>
      <c r="E17" s="31"/>
      <c r="F17" s="31"/>
      <c r="G17" s="28"/>
      <c r="H17" s="7"/>
      <c r="I17" s="7"/>
      <c r="J17" s="25"/>
      <c r="K17" s="27"/>
    </row>
    <row r="18" spans="1:11" s="3" customFormat="1" ht="37.5" customHeight="1">
      <c r="A18" s="30"/>
      <c r="B18" s="31"/>
      <c r="C18" s="31"/>
      <c r="D18" s="31"/>
      <c r="E18" s="31"/>
      <c r="F18" s="31"/>
      <c r="G18" s="28"/>
      <c r="H18" s="7"/>
      <c r="I18" s="7"/>
      <c r="J18" s="25"/>
      <c r="K18" s="27"/>
    </row>
    <row r="19" spans="1:11" s="3" customFormat="1" ht="18.75">
      <c r="A19" s="25"/>
      <c r="B19" s="31"/>
      <c r="C19" s="31"/>
      <c r="D19" s="31"/>
      <c r="E19" s="31"/>
      <c r="F19" s="31"/>
      <c r="G19" s="28"/>
      <c r="H19" s="7"/>
      <c r="I19" s="7"/>
      <c r="J19" s="25"/>
      <c r="K19" s="25"/>
    </row>
    <row r="20" spans="1:11" s="3" customFormat="1" ht="18.75">
      <c r="A20" s="31"/>
      <c r="B20" s="29"/>
      <c r="C20" s="29"/>
      <c r="D20" s="29"/>
      <c r="E20" s="29"/>
      <c r="F20" s="29"/>
      <c r="G20" s="29"/>
      <c r="H20" s="29"/>
      <c r="I20" s="29"/>
      <c r="J20" s="29"/>
      <c r="K20" s="25"/>
    </row>
    <row r="21" spans="1:11" s="3" customFormat="1" ht="18.75">
      <c r="A21" s="31"/>
      <c r="B21" s="32"/>
      <c r="C21" s="32"/>
      <c r="D21" s="32"/>
      <c r="E21" s="32"/>
      <c r="F21" s="32"/>
      <c r="G21" s="32"/>
      <c r="H21" s="32"/>
      <c r="I21" s="32"/>
      <c r="J21" s="29"/>
      <c r="K21" s="25"/>
    </row>
    <row r="22" spans="1:11" s="3" customFormat="1" ht="18.75">
      <c r="A22" s="31"/>
      <c r="B22" s="5"/>
      <c r="C22" s="5"/>
      <c r="D22" s="5"/>
      <c r="E22" s="5"/>
      <c r="F22" s="5"/>
      <c r="G22" s="5"/>
      <c r="H22" s="5"/>
      <c r="I22" s="5"/>
      <c r="J22" s="5"/>
      <c r="K22" s="25"/>
    </row>
    <row r="23" spans="1:11" s="3" customFormat="1" ht="18.75">
      <c r="A23" s="31"/>
      <c r="B23" s="5"/>
      <c r="C23" s="5"/>
      <c r="D23" s="5"/>
      <c r="E23" s="5"/>
      <c r="F23" s="5"/>
      <c r="G23" s="5"/>
      <c r="H23" s="5"/>
      <c r="I23" s="5"/>
      <c r="J23" s="5"/>
      <c r="K23" s="25"/>
    </row>
    <row r="24" spans="1:11" s="3" customFormat="1" ht="18.75">
      <c r="A24" s="31"/>
      <c r="B24" s="5"/>
      <c r="C24" s="5"/>
      <c r="D24" s="5"/>
      <c r="E24" s="5"/>
      <c r="F24" s="5"/>
      <c r="G24" s="5"/>
      <c r="H24" s="5"/>
      <c r="I24" s="5"/>
      <c r="J24" s="5"/>
      <c r="K24" s="25"/>
    </row>
    <row r="25" spans="1:11" ht="12.75">
      <c r="A25" s="29"/>
      <c r="K25" s="29"/>
    </row>
    <row r="26" spans="1:11" ht="18.75">
      <c r="A26" s="32"/>
      <c r="K26" s="29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7"/>
  <sheetViews>
    <sheetView tabSelected="1" view="pageBreakPreview" zoomScale="98" zoomScaleNormal="50" zoomScaleSheetLayoutView="98" zoomScalePageLayoutView="0" workbookViewId="0" topLeftCell="A1">
      <selection activeCell="J49" sqref="J49"/>
    </sheetView>
  </sheetViews>
  <sheetFormatPr defaultColWidth="9.00390625" defaultRowHeight="12.75"/>
  <cols>
    <col min="1" max="1" width="12.375" style="10" bestFit="1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7.625" style="11" customWidth="1"/>
    <col min="9" max="9" width="6.00390625" style="11" customWidth="1"/>
    <col min="10" max="10" width="6.125" style="11" customWidth="1"/>
    <col min="11" max="11" width="5.75390625" style="11" customWidth="1"/>
    <col min="12" max="12" width="6.125" style="41" customWidth="1"/>
    <col min="13" max="13" width="9.00390625" style="11" customWidth="1"/>
    <col min="14" max="14" width="9.25390625" style="11" customWidth="1"/>
    <col min="15" max="15" width="8.375" style="11" customWidth="1"/>
    <col min="16" max="16" width="8.75390625" style="11" customWidth="1"/>
    <col min="17" max="17" width="6.25390625" style="11" hidden="1" customWidth="1"/>
    <col min="18" max="18" width="7.75390625" style="11" hidden="1" customWidth="1"/>
    <col min="19" max="19" width="7.75390625" style="21" hidden="1" customWidth="1"/>
    <col min="20" max="20" width="6.625" style="21" hidden="1" customWidth="1"/>
    <col min="21" max="21" width="8.625" style="11" hidden="1" customWidth="1"/>
    <col min="22" max="23" width="7.00390625" style="11" hidden="1" customWidth="1"/>
    <col min="24" max="24" width="8.375" style="11" hidden="1" customWidth="1"/>
    <col min="25" max="25" width="7.125" style="11" hidden="1" customWidth="1"/>
    <col min="26" max="26" width="7.75390625" style="11" hidden="1" customWidth="1"/>
    <col min="27" max="27" width="5.125" style="11" hidden="1" customWidth="1"/>
    <col min="28" max="16384" width="9.125" style="11" customWidth="1"/>
  </cols>
  <sheetData>
    <row r="1" spans="1:28" s="33" customFormat="1" ht="21" thickBot="1">
      <c r="A1" s="688" t="s">
        <v>92</v>
      </c>
      <c r="B1" s="689"/>
      <c r="C1" s="689"/>
      <c r="D1" s="689"/>
      <c r="E1" s="689"/>
      <c r="F1" s="689"/>
      <c r="G1" s="689"/>
      <c r="H1" s="689"/>
      <c r="I1" s="689"/>
      <c r="J1" s="689"/>
      <c r="K1" s="689"/>
      <c r="L1" s="689"/>
      <c r="M1" s="689"/>
      <c r="N1" s="689"/>
      <c r="O1" s="689"/>
      <c r="P1" s="689"/>
      <c r="Q1" s="689"/>
      <c r="R1" s="689"/>
      <c r="S1" s="689"/>
      <c r="T1" s="689"/>
      <c r="U1" s="689"/>
      <c r="V1" s="689"/>
      <c r="W1" s="689"/>
      <c r="X1" s="689"/>
      <c r="Y1" s="689"/>
      <c r="Z1" s="689"/>
      <c r="AA1" s="689"/>
      <c r="AB1" s="689"/>
    </row>
    <row r="2" spans="1:28" s="33" customFormat="1" ht="18.75" customHeight="1">
      <c r="A2" s="777" t="s">
        <v>26</v>
      </c>
      <c r="B2" s="739" t="s">
        <v>68</v>
      </c>
      <c r="C2" s="740" t="s">
        <v>56</v>
      </c>
      <c r="D2" s="741"/>
      <c r="E2" s="741"/>
      <c r="F2" s="741"/>
      <c r="G2" s="756" t="s">
        <v>73</v>
      </c>
      <c r="H2" s="737" t="s">
        <v>62</v>
      </c>
      <c r="I2" s="738"/>
      <c r="J2" s="738"/>
      <c r="K2" s="738"/>
      <c r="L2" s="738"/>
      <c r="M2" s="739"/>
      <c r="N2" s="785" t="s">
        <v>168</v>
      </c>
      <c r="O2" s="786"/>
      <c r="P2" s="786"/>
      <c r="Q2" s="786"/>
      <c r="R2" s="786"/>
      <c r="S2" s="786"/>
      <c r="T2" s="786"/>
      <c r="U2" s="786"/>
      <c r="V2" s="786"/>
      <c r="W2" s="786"/>
      <c r="X2" s="786"/>
      <c r="Y2" s="786"/>
      <c r="Z2" s="786"/>
      <c r="AA2" s="786"/>
      <c r="AB2" s="787"/>
    </row>
    <row r="3" spans="1:28" s="33" customFormat="1" ht="33.75" customHeight="1" thickBot="1">
      <c r="A3" s="778"/>
      <c r="B3" s="775"/>
      <c r="C3" s="729" t="s">
        <v>58</v>
      </c>
      <c r="D3" s="732" t="s">
        <v>59</v>
      </c>
      <c r="E3" s="735" t="s">
        <v>57</v>
      </c>
      <c r="F3" s="736"/>
      <c r="G3" s="757"/>
      <c r="H3" s="743" t="s">
        <v>63</v>
      </c>
      <c r="I3" s="745" t="s">
        <v>65</v>
      </c>
      <c r="J3" s="745"/>
      <c r="K3" s="745"/>
      <c r="L3" s="745"/>
      <c r="M3" s="727" t="s">
        <v>66</v>
      </c>
      <c r="N3" s="788"/>
      <c r="O3" s="789"/>
      <c r="P3" s="789"/>
      <c r="Q3" s="789"/>
      <c r="R3" s="789"/>
      <c r="S3" s="789"/>
      <c r="T3" s="789"/>
      <c r="U3" s="789"/>
      <c r="V3" s="789"/>
      <c r="W3" s="789"/>
      <c r="X3" s="789"/>
      <c r="Y3" s="789"/>
      <c r="Z3" s="789"/>
      <c r="AA3" s="789"/>
      <c r="AB3" s="790"/>
    </row>
    <row r="4" spans="1:28" s="33" customFormat="1" ht="18" customHeight="1">
      <c r="A4" s="778"/>
      <c r="B4" s="775"/>
      <c r="C4" s="730"/>
      <c r="D4" s="733"/>
      <c r="E4" s="732" t="s">
        <v>60</v>
      </c>
      <c r="F4" s="752" t="s">
        <v>61</v>
      </c>
      <c r="G4" s="757"/>
      <c r="H4" s="743"/>
      <c r="I4" s="742" t="s">
        <v>64</v>
      </c>
      <c r="J4" s="735" t="s">
        <v>67</v>
      </c>
      <c r="K4" s="736"/>
      <c r="L4" s="749"/>
      <c r="M4" s="727"/>
      <c r="N4" s="780" t="s">
        <v>74</v>
      </c>
      <c r="O4" s="781"/>
      <c r="P4" s="781"/>
      <c r="Q4" s="782"/>
      <c r="AB4" s="141" t="s">
        <v>145</v>
      </c>
    </row>
    <row r="5" spans="1:28" s="33" customFormat="1" ht="16.5" thickBot="1">
      <c r="A5" s="778"/>
      <c r="B5" s="775"/>
      <c r="C5" s="730"/>
      <c r="D5" s="733"/>
      <c r="E5" s="750"/>
      <c r="F5" s="753"/>
      <c r="G5" s="757"/>
      <c r="H5" s="743"/>
      <c r="I5" s="742"/>
      <c r="J5" s="755" t="s">
        <v>33</v>
      </c>
      <c r="K5" s="759" t="s">
        <v>34</v>
      </c>
      <c r="L5" s="746" t="s">
        <v>35</v>
      </c>
      <c r="M5" s="727"/>
      <c r="N5" s="769">
        <v>1</v>
      </c>
      <c r="O5" s="772">
        <v>2</v>
      </c>
      <c r="P5" s="772">
        <v>3</v>
      </c>
      <c r="Q5" s="142"/>
      <c r="AB5" s="795">
        <v>4</v>
      </c>
    </row>
    <row r="6" spans="1:28" s="33" customFormat="1" ht="37.5" customHeight="1">
      <c r="A6" s="778"/>
      <c r="B6" s="775"/>
      <c r="C6" s="730"/>
      <c r="D6" s="733"/>
      <c r="E6" s="750"/>
      <c r="F6" s="753"/>
      <c r="G6" s="757"/>
      <c r="H6" s="743"/>
      <c r="I6" s="742"/>
      <c r="J6" s="747"/>
      <c r="K6" s="747"/>
      <c r="L6" s="747"/>
      <c r="M6" s="727"/>
      <c r="N6" s="770"/>
      <c r="O6" s="773"/>
      <c r="P6" s="773"/>
      <c r="AB6" s="795"/>
    </row>
    <row r="7" spans="1:28" s="33" customFormat="1" ht="22.5" customHeight="1" thickBot="1">
      <c r="A7" s="779"/>
      <c r="B7" s="776"/>
      <c r="C7" s="731"/>
      <c r="D7" s="734"/>
      <c r="E7" s="751"/>
      <c r="F7" s="754"/>
      <c r="G7" s="758"/>
      <c r="H7" s="744"/>
      <c r="I7" s="732"/>
      <c r="J7" s="748"/>
      <c r="K7" s="748"/>
      <c r="L7" s="748"/>
      <c r="M7" s="728"/>
      <c r="N7" s="771"/>
      <c r="O7" s="774"/>
      <c r="P7" s="774"/>
      <c r="AB7" s="796"/>
    </row>
    <row r="8" spans="1:28" s="33" customFormat="1" ht="16.5" thickBot="1">
      <c r="A8" s="143">
        <v>1</v>
      </c>
      <c r="B8" s="144">
        <v>2</v>
      </c>
      <c r="C8" s="145">
        <v>3</v>
      </c>
      <c r="D8" s="146">
        <v>4</v>
      </c>
      <c r="E8" s="146">
        <v>5</v>
      </c>
      <c r="F8" s="147">
        <v>6</v>
      </c>
      <c r="G8" s="148">
        <v>7</v>
      </c>
      <c r="H8" s="149">
        <v>8</v>
      </c>
      <c r="I8" s="146">
        <v>9</v>
      </c>
      <c r="J8" s="146">
        <v>10</v>
      </c>
      <c r="K8" s="146">
        <v>11</v>
      </c>
      <c r="L8" s="150">
        <v>12</v>
      </c>
      <c r="M8" s="151">
        <v>13</v>
      </c>
      <c r="N8" s="145">
        <v>14</v>
      </c>
      <c r="O8" s="146">
        <v>15</v>
      </c>
      <c r="P8" s="146">
        <v>16</v>
      </c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148">
        <v>17</v>
      </c>
    </row>
    <row r="9" spans="1:28" s="33" customFormat="1" ht="16.5" customHeight="1" thickBot="1">
      <c r="A9" s="797" t="s">
        <v>80</v>
      </c>
      <c r="B9" s="798"/>
      <c r="C9" s="798"/>
      <c r="D9" s="798"/>
      <c r="E9" s="798"/>
      <c r="F9" s="798"/>
      <c r="G9" s="798"/>
      <c r="H9" s="798"/>
      <c r="I9" s="798"/>
      <c r="J9" s="798"/>
      <c r="K9" s="798"/>
      <c r="L9" s="798"/>
      <c r="M9" s="798"/>
      <c r="N9" s="798"/>
      <c r="O9" s="798"/>
      <c r="P9" s="798"/>
      <c r="Q9" s="798"/>
      <c r="R9" s="798"/>
      <c r="S9" s="798"/>
      <c r="T9" s="798"/>
      <c r="U9" s="798"/>
      <c r="V9" s="798"/>
      <c r="W9" s="798"/>
      <c r="X9" s="798"/>
      <c r="Y9" s="798"/>
      <c r="Z9" s="798"/>
      <c r="AA9" s="798"/>
      <c r="AB9" s="799"/>
    </row>
    <row r="10" spans="1:28" s="33" customFormat="1" ht="16.5" thickBot="1">
      <c r="A10" s="702" t="s">
        <v>189</v>
      </c>
      <c r="B10" s="783"/>
      <c r="C10" s="783"/>
      <c r="D10" s="783"/>
      <c r="E10" s="783"/>
      <c r="F10" s="783"/>
      <c r="G10" s="783"/>
      <c r="H10" s="783"/>
      <c r="I10" s="783"/>
      <c r="J10" s="783"/>
      <c r="K10" s="783"/>
      <c r="L10" s="783"/>
      <c r="M10" s="783"/>
      <c r="N10" s="783"/>
      <c r="O10" s="783"/>
      <c r="P10" s="783"/>
      <c r="Q10" s="783"/>
      <c r="R10" s="783"/>
      <c r="S10" s="783"/>
      <c r="T10" s="783"/>
      <c r="U10" s="783"/>
      <c r="V10" s="783"/>
      <c r="W10" s="783"/>
      <c r="X10" s="783"/>
      <c r="Y10" s="783"/>
      <c r="Z10" s="783"/>
      <c r="AA10" s="783"/>
      <c r="AB10" s="784"/>
    </row>
    <row r="11" spans="1:28" s="33" customFormat="1" ht="33.75" customHeight="1">
      <c r="A11" s="152" t="s">
        <v>190</v>
      </c>
      <c r="B11" s="153" t="s">
        <v>149</v>
      </c>
      <c r="C11" s="154"/>
      <c r="D11" s="134"/>
      <c r="E11" s="134"/>
      <c r="F11" s="155"/>
      <c r="G11" s="156">
        <f>G12+G13+G14</f>
        <v>6</v>
      </c>
      <c r="H11" s="157">
        <f>H12+H13+H14</f>
        <v>180</v>
      </c>
      <c r="I11" s="158">
        <f>I12+I13+I14</f>
        <v>12</v>
      </c>
      <c r="J11" s="158"/>
      <c r="K11" s="158"/>
      <c r="L11" s="457" t="s">
        <v>199</v>
      </c>
      <c r="M11" s="159">
        <f>M12+M13+M14</f>
        <v>168</v>
      </c>
      <c r="N11" s="160"/>
      <c r="O11" s="134"/>
      <c r="P11" s="135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2"/>
    </row>
    <row r="12" spans="1:28" s="33" customFormat="1" ht="33.75" customHeight="1">
      <c r="A12" s="397" t="s">
        <v>146</v>
      </c>
      <c r="B12" s="398" t="s">
        <v>149</v>
      </c>
      <c r="C12" s="399"/>
      <c r="D12" s="400" t="s">
        <v>191</v>
      </c>
      <c r="E12" s="400"/>
      <c r="F12" s="401"/>
      <c r="G12" s="402">
        <v>3</v>
      </c>
      <c r="H12" s="403">
        <f>G12*30</f>
        <v>90</v>
      </c>
      <c r="I12" s="404">
        <v>4</v>
      </c>
      <c r="J12" s="404"/>
      <c r="K12" s="404"/>
      <c r="L12" s="404" t="s">
        <v>192</v>
      </c>
      <c r="M12" s="405">
        <f>H12-I12</f>
        <v>86</v>
      </c>
      <c r="N12" s="406" t="s">
        <v>192</v>
      </c>
      <c r="O12" s="407"/>
      <c r="P12" s="408"/>
      <c r="Q12" s="409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2"/>
    </row>
    <row r="13" spans="1:28" s="33" customFormat="1" ht="33.75" customHeight="1">
      <c r="A13" s="397" t="s">
        <v>147</v>
      </c>
      <c r="B13" s="398" t="s">
        <v>149</v>
      </c>
      <c r="C13" s="410"/>
      <c r="D13" s="411"/>
      <c r="E13" s="411"/>
      <c r="F13" s="412"/>
      <c r="G13" s="402">
        <v>1.5</v>
      </c>
      <c r="H13" s="403">
        <f>G13*30</f>
        <v>45</v>
      </c>
      <c r="I13" s="413">
        <v>4</v>
      </c>
      <c r="J13" s="414"/>
      <c r="K13" s="414"/>
      <c r="L13" s="414" t="s">
        <v>192</v>
      </c>
      <c r="M13" s="405">
        <f>H13-I13</f>
        <v>41</v>
      </c>
      <c r="N13" s="415"/>
      <c r="O13" s="406" t="s">
        <v>192</v>
      </c>
      <c r="P13" s="416"/>
      <c r="Q13" s="409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2"/>
    </row>
    <row r="14" spans="1:28" s="33" customFormat="1" ht="34.5" customHeight="1" thickBot="1">
      <c r="A14" s="417" t="s">
        <v>148</v>
      </c>
      <c r="B14" s="418" t="s">
        <v>149</v>
      </c>
      <c r="C14" s="419">
        <v>3</v>
      </c>
      <c r="D14" s="420"/>
      <c r="E14" s="420"/>
      <c r="F14" s="421"/>
      <c r="G14" s="422">
        <v>1.5</v>
      </c>
      <c r="H14" s="423">
        <f>G14*30</f>
        <v>45</v>
      </c>
      <c r="I14" s="424">
        <v>4</v>
      </c>
      <c r="J14" s="425"/>
      <c r="K14" s="425"/>
      <c r="L14" s="425" t="s">
        <v>192</v>
      </c>
      <c r="M14" s="426">
        <f>H14-I14</f>
        <v>41</v>
      </c>
      <c r="N14" s="427"/>
      <c r="O14" s="428"/>
      <c r="P14" s="406" t="s">
        <v>192</v>
      </c>
      <c r="Q14" s="429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8"/>
    </row>
    <row r="15" spans="1:28" s="33" customFormat="1" ht="16.5" thickBot="1">
      <c r="A15" s="716" t="s">
        <v>150</v>
      </c>
      <c r="B15" s="791"/>
      <c r="C15" s="139"/>
      <c r="D15" s="133"/>
      <c r="E15" s="133"/>
      <c r="F15" s="169"/>
      <c r="G15" s="170">
        <f>G11</f>
        <v>6</v>
      </c>
      <c r="H15" s="171">
        <f aca="true" t="shared" si="0" ref="H15:M15">H11</f>
        <v>180</v>
      </c>
      <c r="I15" s="172">
        <f t="shared" si="0"/>
        <v>12</v>
      </c>
      <c r="J15" s="172"/>
      <c r="K15" s="172"/>
      <c r="L15" s="458" t="s">
        <v>199</v>
      </c>
      <c r="M15" s="173">
        <f t="shared" si="0"/>
        <v>168</v>
      </c>
      <c r="N15" s="459" t="s">
        <v>192</v>
      </c>
      <c r="O15" s="460" t="s">
        <v>192</v>
      </c>
      <c r="P15" s="461" t="s">
        <v>192</v>
      </c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174"/>
    </row>
    <row r="16" spans="1:28" s="33" customFormat="1" ht="18" customHeight="1" thickBot="1">
      <c r="A16" s="766" t="s">
        <v>82</v>
      </c>
      <c r="B16" s="767"/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767"/>
      <c r="P16" s="767"/>
      <c r="Q16" s="767"/>
      <c r="R16" s="767"/>
      <c r="S16" s="767"/>
      <c r="T16" s="767"/>
      <c r="U16" s="767"/>
      <c r="V16" s="767"/>
      <c r="W16" s="767"/>
      <c r="X16" s="767"/>
      <c r="Y16" s="767"/>
      <c r="Z16" s="767"/>
      <c r="AA16" s="767"/>
      <c r="AB16" s="768"/>
    </row>
    <row r="17" spans="1:28" s="33" customFormat="1" ht="15.75">
      <c r="A17" s="175" t="s">
        <v>76</v>
      </c>
      <c r="B17" s="176" t="s">
        <v>151</v>
      </c>
      <c r="C17" s="177"/>
      <c r="D17" s="178">
        <v>2</v>
      </c>
      <c r="E17" s="179"/>
      <c r="F17" s="180"/>
      <c r="G17" s="181">
        <v>1.5</v>
      </c>
      <c r="H17" s="182">
        <f>G17*30</f>
        <v>45</v>
      </c>
      <c r="I17" s="462">
        <v>4</v>
      </c>
      <c r="J17" s="462" t="s">
        <v>192</v>
      </c>
      <c r="K17" s="183"/>
      <c r="L17" s="183"/>
      <c r="M17" s="184">
        <f>H17-I17</f>
        <v>41</v>
      </c>
      <c r="N17" s="185"/>
      <c r="O17" s="471" t="s">
        <v>192</v>
      </c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86"/>
      <c r="AB17" s="187"/>
    </row>
    <row r="18" spans="1:28" s="33" customFormat="1" ht="33.75" customHeight="1">
      <c r="A18" s="175" t="s">
        <v>152</v>
      </c>
      <c r="B18" s="430" t="s">
        <v>81</v>
      </c>
      <c r="C18" s="431"/>
      <c r="D18" s="432"/>
      <c r="E18" s="432"/>
      <c r="F18" s="433"/>
      <c r="G18" s="434">
        <f>G19+G20</f>
        <v>3</v>
      </c>
      <c r="H18" s="435">
        <f>H19+H20</f>
        <v>90</v>
      </c>
      <c r="I18" s="436"/>
      <c r="J18" s="436"/>
      <c r="K18" s="436"/>
      <c r="L18" s="436"/>
      <c r="M18" s="437"/>
      <c r="N18" s="438"/>
      <c r="O18" s="432"/>
      <c r="P18" s="439"/>
      <c r="Q18" s="431"/>
      <c r="AB18" s="162"/>
    </row>
    <row r="19" spans="1:28" s="33" customFormat="1" ht="18.75" customHeight="1">
      <c r="A19" s="191" t="s">
        <v>153</v>
      </c>
      <c r="B19" s="440" t="s">
        <v>29</v>
      </c>
      <c r="C19" s="441">
        <v>1</v>
      </c>
      <c r="D19" s="442"/>
      <c r="E19" s="193"/>
      <c r="F19" s="194"/>
      <c r="G19" s="443">
        <v>1.5</v>
      </c>
      <c r="H19" s="441">
        <f>G19*30</f>
        <v>45</v>
      </c>
      <c r="I19" s="442">
        <v>4</v>
      </c>
      <c r="J19" s="442" t="s">
        <v>192</v>
      </c>
      <c r="K19" s="442"/>
      <c r="L19" s="444"/>
      <c r="M19" s="445">
        <f>H19-I19</f>
        <v>41</v>
      </c>
      <c r="N19" s="294" t="s">
        <v>192</v>
      </c>
      <c r="O19" s="446"/>
      <c r="P19" s="447"/>
      <c r="Q19" s="448"/>
      <c r="AB19" s="168"/>
    </row>
    <row r="20" spans="1:28" s="34" customFormat="1" ht="18" customHeight="1" thickBot="1">
      <c r="A20" s="198" t="s">
        <v>169</v>
      </c>
      <c r="B20" s="449" t="s">
        <v>39</v>
      </c>
      <c r="C20" s="199"/>
      <c r="D20" s="200">
        <v>1</v>
      </c>
      <c r="E20" s="200"/>
      <c r="F20" s="201"/>
      <c r="G20" s="450">
        <v>1.5</v>
      </c>
      <c r="H20" s="441">
        <f>G20*30</f>
        <v>45</v>
      </c>
      <c r="I20" s="200"/>
      <c r="J20" s="200">
        <v>0</v>
      </c>
      <c r="K20" s="200"/>
      <c r="L20" s="451"/>
      <c r="M20" s="452">
        <f>H20-I20</f>
        <v>45</v>
      </c>
      <c r="N20" s="465"/>
      <c r="O20" s="204"/>
      <c r="P20" s="205"/>
      <c r="Q20" s="453"/>
      <c r="AB20" s="206"/>
    </row>
    <row r="21" spans="1:28" s="33" customFormat="1" ht="16.5" thickBot="1">
      <c r="A21" s="716" t="s">
        <v>93</v>
      </c>
      <c r="B21" s="717"/>
      <c r="C21" s="207"/>
      <c r="D21" s="208"/>
      <c r="E21" s="208"/>
      <c r="F21" s="209"/>
      <c r="G21" s="210">
        <f>G17+G18</f>
        <v>4.5</v>
      </c>
      <c r="H21" s="211">
        <f aca="true" t="shared" si="1" ref="H21:M21">H17+H18</f>
        <v>135</v>
      </c>
      <c r="I21" s="212">
        <f t="shared" si="1"/>
        <v>4</v>
      </c>
      <c r="J21" s="463" t="s">
        <v>196</v>
      </c>
      <c r="K21" s="212"/>
      <c r="L21" s="212"/>
      <c r="M21" s="213">
        <f t="shared" si="1"/>
        <v>41</v>
      </c>
      <c r="N21" s="466" t="s">
        <v>192</v>
      </c>
      <c r="O21" s="468" t="s">
        <v>192</v>
      </c>
      <c r="P21" s="455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221"/>
    </row>
    <row r="22" spans="1:28" s="33" customFormat="1" ht="16.5" thickBot="1">
      <c r="A22" s="716" t="s">
        <v>175</v>
      </c>
      <c r="B22" s="717"/>
      <c r="C22" s="214"/>
      <c r="D22" s="215"/>
      <c r="E22" s="215"/>
      <c r="F22" s="216"/>
      <c r="G22" s="217">
        <f>G15+G21</f>
        <v>10.5</v>
      </c>
      <c r="H22" s="218">
        <f>H15+H21</f>
        <v>315</v>
      </c>
      <c r="I22" s="219">
        <f>I15+I21</f>
        <v>16</v>
      </c>
      <c r="J22" s="464" t="s">
        <v>196</v>
      </c>
      <c r="K22" s="219"/>
      <c r="L22" s="464" t="s">
        <v>199</v>
      </c>
      <c r="M22" s="220">
        <f>M15+M21</f>
        <v>209</v>
      </c>
      <c r="N22" s="467" t="s">
        <v>196</v>
      </c>
      <c r="O22" s="469" t="s">
        <v>196</v>
      </c>
      <c r="P22" s="470" t="s">
        <v>192</v>
      </c>
      <c r="Q22" s="454"/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</row>
    <row r="23" spans="1:28" s="33" customFormat="1" ht="16.5" customHeight="1" thickBot="1">
      <c r="A23" s="706" t="s">
        <v>106</v>
      </c>
      <c r="B23" s="707"/>
      <c r="C23" s="707"/>
      <c r="D23" s="707"/>
      <c r="E23" s="707"/>
      <c r="F23" s="707"/>
      <c r="G23" s="707"/>
      <c r="H23" s="707"/>
      <c r="I23" s="707"/>
      <c r="J23" s="707"/>
      <c r="K23" s="707"/>
      <c r="L23" s="707"/>
      <c r="M23" s="707"/>
      <c r="N23" s="707"/>
      <c r="O23" s="707"/>
      <c r="P23" s="707"/>
      <c r="Q23" s="707"/>
      <c r="R23" s="707"/>
      <c r="S23" s="707"/>
      <c r="T23" s="707"/>
      <c r="U23" s="707"/>
      <c r="V23" s="707"/>
      <c r="W23" s="707"/>
      <c r="X23" s="707"/>
      <c r="Y23" s="707"/>
      <c r="Z23" s="707"/>
      <c r="AA23" s="707"/>
      <c r="AB23" s="708"/>
    </row>
    <row r="24" spans="1:28" s="33" customFormat="1" ht="18.75" customHeight="1" thickBot="1">
      <c r="A24" s="702" t="s">
        <v>170</v>
      </c>
      <c r="B24" s="703"/>
      <c r="C24" s="703"/>
      <c r="D24" s="703"/>
      <c r="E24" s="703"/>
      <c r="F24" s="703"/>
      <c r="G24" s="703"/>
      <c r="H24" s="703"/>
      <c r="I24" s="703"/>
      <c r="J24" s="703"/>
      <c r="K24" s="703"/>
      <c r="L24" s="703"/>
      <c r="M24" s="703"/>
      <c r="N24" s="703"/>
      <c r="O24" s="703"/>
      <c r="P24" s="703"/>
      <c r="Q24" s="703"/>
      <c r="R24" s="703"/>
      <c r="S24" s="703"/>
      <c r="T24" s="703"/>
      <c r="U24" s="703"/>
      <c r="V24" s="703"/>
      <c r="W24" s="703"/>
      <c r="X24" s="703"/>
      <c r="Y24" s="703"/>
      <c r="Z24" s="703"/>
      <c r="AA24" s="703"/>
      <c r="AB24" s="704"/>
    </row>
    <row r="25" spans="1:28" s="33" customFormat="1" ht="33.75" customHeight="1" thickBot="1">
      <c r="A25" s="152" t="s">
        <v>172</v>
      </c>
      <c r="B25" s="482" t="s">
        <v>212</v>
      </c>
      <c r="C25" s="222"/>
      <c r="D25" s="223">
        <v>1</v>
      </c>
      <c r="E25" s="223"/>
      <c r="F25" s="224"/>
      <c r="G25" s="472">
        <v>2</v>
      </c>
      <c r="H25" s="473">
        <f>G25*30</f>
        <v>60</v>
      </c>
      <c r="I25" s="227">
        <v>4</v>
      </c>
      <c r="J25" s="474" t="s">
        <v>200</v>
      </c>
      <c r="K25" s="227"/>
      <c r="L25" s="474" t="s">
        <v>200</v>
      </c>
      <c r="M25" s="477">
        <f>H25-I25</f>
        <v>56</v>
      </c>
      <c r="N25" s="478" t="s">
        <v>192</v>
      </c>
      <c r="O25" s="223"/>
      <c r="P25" s="224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30"/>
    </row>
    <row r="26" spans="1:28" s="33" customFormat="1" ht="33.75" customHeight="1" thickBot="1">
      <c r="A26" s="231" t="s">
        <v>173</v>
      </c>
      <c r="B26" s="456" t="s">
        <v>154</v>
      </c>
      <c r="C26" s="232">
        <v>3</v>
      </c>
      <c r="D26" s="233"/>
      <c r="E26" s="233"/>
      <c r="F26" s="234"/>
      <c r="G26" s="235">
        <v>3</v>
      </c>
      <c r="H26" s="236">
        <f>G26*30</f>
        <v>90</v>
      </c>
      <c r="I26" s="237">
        <v>4</v>
      </c>
      <c r="J26" s="475" t="s">
        <v>192</v>
      </c>
      <c r="K26" s="237"/>
      <c r="L26" s="237"/>
      <c r="M26" s="238">
        <f>H26-I26</f>
        <v>86</v>
      </c>
      <c r="N26" s="232"/>
      <c r="O26" s="233"/>
      <c r="P26" s="480" t="s">
        <v>192</v>
      </c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39"/>
    </row>
    <row r="27" spans="1:28" s="33" customFormat="1" ht="16.5" customHeight="1" thickBot="1">
      <c r="A27" s="716" t="s">
        <v>171</v>
      </c>
      <c r="B27" s="717"/>
      <c r="C27" s="240"/>
      <c r="D27" s="241"/>
      <c r="E27" s="241"/>
      <c r="F27" s="242"/>
      <c r="G27" s="243">
        <f>G25+G26</f>
        <v>5</v>
      </c>
      <c r="H27" s="240">
        <f>H25+H26</f>
        <v>150</v>
      </c>
      <c r="I27" s="241">
        <f>I25+I26</f>
        <v>8</v>
      </c>
      <c r="J27" s="476" t="s">
        <v>201</v>
      </c>
      <c r="K27" s="241"/>
      <c r="L27" s="476" t="s">
        <v>200</v>
      </c>
      <c r="M27" s="242">
        <f>M25+M26</f>
        <v>142</v>
      </c>
      <c r="N27" s="479" t="s">
        <v>192</v>
      </c>
      <c r="O27" s="241"/>
      <c r="P27" s="481" t="s">
        <v>192</v>
      </c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</row>
    <row r="28" spans="1:28" s="33" customFormat="1" ht="18.75" customHeight="1" thickBot="1">
      <c r="A28" s="766" t="s">
        <v>107</v>
      </c>
      <c r="B28" s="767"/>
      <c r="C28" s="767"/>
      <c r="D28" s="767"/>
      <c r="E28" s="767"/>
      <c r="F28" s="767"/>
      <c r="G28" s="767"/>
      <c r="H28" s="767"/>
      <c r="I28" s="767"/>
      <c r="J28" s="767"/>
      <c r="K28" s="767"/>
      <c r="L28" s="767"/>
      <c r="M28" s="767"/>
      <c r="N28" s="767"/>
      <c r="O28" s="767"/>
      <c r="P28" s="767"/>
      <c r="Q28" s="767"/>
      <c r="R28" s="767"/>
      <c r="S28" s="767"/>
      <c r="T28" s="767"/>
      <c r="U28" s="767"/>
      <c r="V28" s="767"/>
      <c r="W28" s="767"/>
      <c r="X28" s="767"/>
      <c r="Y28" s="767"/>
      <c r="Z28" s="767"/>
      <c r="AA28" s="767"/>
      <c r="AB28" s="768"/>
    </row>
    <row r="29" spans="1:28" s="33" customFormat="1" ht="18.75" customHeight="1" thickBot="1">
      <c r="A29" s="706" t="s">
        <v>108</v>
      </c>
      <c r="B29" s="707"/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  <c r="R29" s="707"/>
      <c r="S29" s="707"/>
      <c r="T29" s="707"/>
      <c r="U29" s="707"/>
      <c r="V29" s="707"/>
      <c r="W29" s="707"/>
      <c r="X29" s="707"/>
      <c r="Y29" s="707"/>
      <c r="Z29" s="707"/>
      <c r="AA29" s="707"/>
      <c r="AB29" s="708"/>
    </row>
    <row r="30" spans="1:28" s="33" customFormat="1" ht="49.5" customHeight="1">
      <c r="A30" s="222" t="s">
        <v>110</v>
      </c>
      <c r="B30" s="483" t="s">
        <v>155</v>
      </c>
      <c r="C30" s="226"/>
      <c r="D30" s="227"/>
      <c r="E30" s="227"/>
      <c r="F30" s="228"/>
      <c r="G30" s="225">
        <f>G31+G32</f>
        <v>10</v>
      </c>
      <c r="H30" s="226">
        <f>H31+H32</f>
        <v>300</v>
      </c>
      <c r="I30" s="227">
        <f>I31+I32</f>
        <v>16</v>
      </c>
      <c r="J30" s="474" t="s">
        <v>196</v>
      </c>
      <c r="K30" s="227" t="s">
        <v>193</v>
      </c>
      <c r="L30" s="227"/>
      <c r="M30" s="228">
        <f>M31+M32</f>
        <v>284</v>
      </c>
      <c r="N30" s="245"/>
      <c r="O30" s="246"/>
      <c r="P30" s="247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9"/>
    </row>
    <row r="31" spans="1:28" s="33" customFormat="1" ht="18.75" customHeight="1">
      <c r="A31" s="165" t="s">
        <v>159</v>
      </c>
      <c r="B31" s="484" t="s">
        <v>156</v>
      </c>
      <c r="C31" s="165">
        <v>2</v>
      </c>
      <c r="D31" s="250"/>
      <c r="E31" s="250"/>
      <c r="F31" s="251"/>
      <c r="G31" s="252">
        <v>5</v>
      </c>
      <c r="H31" s="165">
        <f>G31*30</f>
        <v>150</v>
      </c>
      <c r="I31" s="250">
        <v>8</v>
      </c>
      <c r="J31" s="492" t="s">
        <v>192</v>
      </c>
      <c r="K31" s="250" t="s">
        <v>104</v>
      </c>
      <c r="L31" s="250"/>
      <c r="M31" s="251">
        <f>H31-I31</f>
        <v>142</v>
      </c>
      <c r="N31" s="253"/>
      <c r="O31" s="254" t="s">
        <v>78</v>
      </c>
      <c r="P31" s="255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7"/>
    </row>
    <row r="32" spans="1:28" s="33" customFormat="1" ht="51" customHeight="1">
      <c r="A32" s="165" t="s">
        <v>158</v>
      </c>
      <c r="B32" s="485" t="s">
        <v>94</v>
      </c>
      <c r="C32" s="165"/>
      <c r="D32" s="250">
        <v>1</v>
      </c>
      <c r="E32" s="250"/>
      <c r="F32" s="251"/>
      <c r="G32" s="252">
        <v>5</v>
      </c>
      <c r="H32" s="165">
        <f>G32*30</f>
        <v>150</v>
      </c>
      <c r="I32" s="250">
        <v>8</v>
      </c>
      <c r="J32" s="492" t="s">
        <v>192</v>
      </c>
      <c r="K32" s="250" t="s">
        <v>104</v>
      </c>
      <c r="L32" s="250"/>
      <c r="M32" s="251">
        <f>H32-I32</f>
        <v>142</v>
      </c>
      <c r="N32" s="253" t="s">
        <v>78</v>
      </c>
      <c r="O32" s="254"/>
      <c r="P32" s="255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7"/>
    </row>
    <row r="33" spans="1:28" s="33" customFormat="1" ht="33.75" customHeight="1">
      <c r="A33" s="165" t="s">
        <v>111</v>
      </c>
      <c r="B33" s="486" t="s">
        <v>157</v>
      </c>
      <c r="C33" s="163">
        <v>3</v>
      </c>
      <c r="D33" s="258"/>
      <c r="E33" s="258"/>
      <c r="F33" s="259"/>
      <c r="G33" s="260">
        <v>5</v>
      </c>
      <c r="H33" s="261">
        <f>G33*30</f>
        <v>150</v>
      </c>
      <c r="I33" s="497">
        <v>6</v>
      </c>
      <c r="J33" s="493" t="s">
        <v>192</v>
      </c>
      <c r="K33" s="493" t="s">
        <v>200</v>
      </c>
      <c r="L33" s="495"/>
      <c r="M33" s="496">
        <f>H33-I33</f>
        <v>144</v>
      </c>
      <c r="N33" s="152"/>
      <c r="O33" s="262"/>
      <c r="P33" s="494" t="s">
        <v>201</v>
      </c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7"/>
    </row>
    <row r="34" spans="1:28" s="33" customFormat="1" ht="49.5" customHeight="1">
      <c r="A34" s="163" t="s">
        <v>112</v>
      </c>
      <c r="B34" s="487" t="s">
        <v>136</v>
      </c>
      <c r="C34" s="160"/>
      <c r="D34" s="134">
        <v>2</v>
      </c>
      <c r="E34" s="134"/>
      <c r="F34" s="135"/>
      <c r="G34" s="156">
        <v>3</v>
      </c>
      <c r="H34" s="263">
        <f>G34*30</f>
        <v>90</v>
      </c>
      <c r="I34" s="499">
        <v>4</v>
      </c>
      <c r="J34" s="498" t="s">
        <v>200</v>
      </c>
      <c r="K34" s="498" t="s">
        <v>200</v>
      </c>
      <c r="L34" s="499"/>
      <c r="M34" s="500">
        <f>H34-I34</f>
        <v>86</v>
      </c>
      <c r="N34" s="160"/>
      <c r="O34" s="501" t="s">
        <v>192</v>
      </c>
      <c r="P34" s="135"/>
      <c r="AB34" s="168"/>
    </row>
    <row r="35" spans="1:28" s="33" customFormat="1" ht="20.25" customHeight="1">
      <c r="A35" s="264" t="s">
        <v>109</v>
      </c>
      <c r="B35" s="488" t="s">
        <v>95</v>
      </c>
      <c r="C35" s="160"/>
      <c r="D35" s="134"/>
      <c r="E35" s="134"/>
      <c r="F35" s="135"/>
      <c r="G35" s="156">
        <f>G36+G37</f>
        <v>7.5</v>
      </c>
      <c r="H35" s="265">
        <f>H36+H37</f>
        <v>225</v>
      </c>
      <c r="I35" s="266">
        <f>I36+I37</f>
        <v>20</v>
      </c>
      <c r="J35" s="504" t="s">
        <v>196</v>
      </c>
      <c r="K35" s="504" t="s">
        <v>129</v>
      </c>
      <c r="L35" s="504" t="s">
        <v>128</v>
      </c>
      <c r="M35" s="268">
        <f>M36+M37</f>
        <v>205</v>
      </c>
      <c r="N35" s="264"/>
      <c r="O35" s="269"/>
      <c r="P35" s="270"/>
      <c r="AB35" s="168"/>
    </row>
    <row r="36" spans="1:28" s="33" customFormat="1" ht="17.25" customHeight="1">
      <c r="A36" s="271" t="s">
        <v>160</v>
      </c>
      <c r="B36" s="489" t="s">
        <v>95</v>
      </c>
      <c r="C36" s="136">
        <v>1</v>
      </c>
      <c r="D36" s="137"/>
      <c r="E36" s="137"/>
      <c r="F36" s="164"/>
      <c r="G36" s="166">
        <v>6</v>
      </c>
      <c r="H36" s="136">
        <f>G36*30</f>
        <v>180</v>
      </c>
      <c r="I36" s="506">
        <v>12</v>
      </c>
      <c r="J36" s="502" t="s">
        <v>196</v>
      </c>
      <c r="K36" s="502" t="s">
        <v>129</v>
      </c>
      <c r="L36" s="503" t="s">
        <v>129</v>
      </c>
      <c r="M36" s="164">
        <f>H36-I36</f>
        <v>168</v>
      </c>
      <c r="N36" s="505" t="s">
        <v>127</v>
      </c>
      <c r="O36" s="272"/>
      <c r="P36" s="273"/>
      <c r="AB36" s="168"/>
    </row>
    <row r="37" spans="1:28" s="33" customFormat="1" ht="37.5" customHeight="1">
      <c r="A37" s="271" t="s">
        <v>161</v>
      </c>
      <c r="B37" s="489" t="s">
        <v>96</v>
      </c>
      <c r="C37" s="136"/>
      <c r="D37" s="137"/>
      <c r="E37" s="137"/>
      <c r="F37" s="164">
        <v>2</v>
      </c>
      <c r="G37" s="166">
        <v>1.5</v>
      </c>
      <c r="H37" s="136">
        <f>G37*30</f>
        <v>45</v>
      </c>
      <c r="I37" s="137">
        <v>8</v>
      </c>
      <c r="J37" s="272"/>
      <c r="K37" s="272"/>
      <c r="L37" s="502" t="s">
        <v>78</v>
      </c>
      <c r="M37" s="164">
        <f>H37-I37</f>
        <v>37</v>
      </c>
      <c r="N37" s="271"/>
      <c r="O37" s="502" t="s">
        <v>78</v>
      </c>
      <c r="P37" s="273"/>
      <c r="AB37" s="168"/>
    </row>
    <row r="38" spans="1:28" s="33" customFormat="1" ht="33" customHeight="1">
      <c r="A38" s="274" t="s">
        <v>137</v>
      </c>
      <c r="B38" s="489" t="s">
        <v>99</v>
      </c>
      <c r="C38" s="275">
        <v>2</v>
      </c>
      <c r="D38" s="276"/>
      <c r="E38" s="276"/>
      <c r="F38" s="277"/>
      <c r="G38" s="278">
        <v>4.5</v>
      </c>
      <c r="H38" s="263">
        <f>G38*30</f>
        <v>135</v>
      </c>
      <c r="I38" s="499">
        <v>8</v>
      </c>
      <c r="J38" s="508" t="s">
        <v>192</v>
      </c>
      <c r="K38" s="508" t="s">
        <v>129</v>
      </c>
      <c r="L38" s="508" t="s">
        <v>129</v>
      </c>
      <c r="M38" s="500">
        <f>H38-I38</f>
        <v>127</v>
      </c>
      <c r="N38" s="271"/>
      <c r="O38" s="272" t="s">
        <v>78</v>
      </c>
      <c r="P38" s="273"/>
      <c r="AB38" s="168"/>
    </row>
    <row r="39" spans="1:28" s="33" customFormat="1" ht="52.5" customHeight="1" thickBot="1">
      <c r="A39" s="274" t="s">
        <v>162</v>
      </c>
      <c r="B39" s="490" t="s">
        <v>100</v>
      </c>
      <c r="C39" s="275"/>
      <c r="D39" s="276">
        <v>2</v>
      </c>
      <c r="E39" s="276"/>
      <c r="F39" s="277"/>
      <c r="G39" s="278">
        <v>3</v>
      </c>
      <c r="H39" s="263">
        <f>G39*30</f>
        <v>90</v>
      </c>
      <c r="I39" s="508" t="s">
        <v>195</v>
      </c>
      <c r="J39" s="507" t="s">
        <v>192</v>
      </c>
      <c r="K39" s="508"/>
      <c r="L39" s="509"/>
      <c r="M39" s="510">
        <f>H39-I39</f>
        <v>86</v>
      </c>
      <c r="N39" s="271"/>
      <c r="O39" s="503" t="s">
        <v>192</v>
      </c>
      <c r="P39" s="273"/>
      <c r="AB39" s="279"/>
    </row>
    <row r="40" spans="1:29" s="33" customFormat="1" ht="18.75" customHeight="1" thickBot="1">
      <c r="A40" s="718" t="s">
        <v>130</v>
      </c>
      <c r="B40" s="719"/>
      <c r="C40" s="280"/>
      <c r="D40" s="281"/>
      <c r="E40" s="282"/>
      <c r="F40" s="283"/>
      <c r="G40" s="217">
        <f>G30+G33+G34+G35+G38+G39</f>
        <v>33</v>
      </c>
      <c r="H40" s="218">
        <f>H30+H33+H34+H35+H38+H39</f>
        <v>990</v>
      </c>
      <c r="I40" s="219">
        <f>I30+I33+I34+I35+I38+I39</f>
        <v>58</v>
      </c>
      <c r="J40" s="514" t="s">
        <v>203</v>
      </c>
      <c r="K40" s="514" t="s">
        <v>204</v>
      </c>
      <c r="L40" s="514" t="s">
        <v>78</v>
      </c>
      <c r="M40" s="513">
        <f>M30+M33+M34+M35+M38+M39</f>
        <v>932</v>
      </c>
      <c r="N40" s="511" t="s">
        <v>202</v>
      </c>
      <c r="O40" s="284" t="s">
        <v>197</v>
      </c>
      <c r="P40" s="512" t="s">
        <v>201</v>
      </c>
      <c r="AB40" s="221"/>
      <c r="AC40" s="33">
        <v>0</v>
      </c>
    </row>
    <row r="41" spans="1:28" s="34" customFormat="1" ht="16.5" customHeight="1" thickBot="1">
      <c r="A41" s="792" t="s">
        <v>113</v>
      </c>
      <c r="B41" s="793"/>
      <c r="C41" s="793"/>
      <c r="D41" s="793"/>
      <c r="E41" s="793"/>
      <c r="F41" s="793"/>
      <c r="G41" s="793"/>
      <c r="H41" s="793"/>
      <c r="I41" s="793"/>
      <c r="J41" s="793"/>
      <c r="K41" s="793"/>
      <c r="L41" s="793"/>
      <c r="M41" s="793"/>
      <c r="N41" s="793"/>
      <c r="O41" s="793"/>
      <c r="P41" s="793"/>
      <c r="Q41" s="793"/>
      <c r="R41" s="793"/>
      <c r="S41" s="793"/>
      <c r="T41" s="793"/>
      <c r="U41" s="793"/>
      <c r="V41" s="793"/>
      <c r="W41" s="793"/>
      <c r="X41" s="793"/>
      <c r="Y41" s="793"/>
      <c r="Z41" s="793"/>
      <c r="AA41" s="793"/>
      <c r="AB41" s="794"/>
    </row>
    <row r="42" spans="1:28" s="33" customFormat="1" ht="34.5" customHeight="1">
      <c r="A42" s="285" t="s">
        <v>114</v>
      </c>
      <c r="B42" s="488" t="s">
        <v>97</v>
      </c>
      <c r="C42" s="160"/>
      <c r="D42" s="134"/>
      <c r="E42" s="134"/>
      <c r="F42" s="135"/>
      <c r="G42" s="156">
        <f>G43+G44</f>
        <v>7.5</v>
      </c>
      <c r="H42" s="286">
        <f>H43+H44</f>
        <v>225</v>
      </c>
      <c r="I42" s="515">
        <f>I43+I44</f>
        <v>20</v>
      </c>
      <c r="J42" s="519" t="s">
        <v>196</v>
      </c>
      <c r="K42" s="516" t="s">
        <v>104</v>
      </c>
      <c r="L42" s="516" t="s">
        <v>78</v>
      </c>
      <c r="M42" s="521">
        <f>M43+M44</f>
        <v>205</v>
      </c>
      <c r="N42" s="287"/>
      <c r="O42" s="288"/>
      <c r="P42" s="289"/>
      <c r="AB42" s="168"/>
    </row>
    <row r="43" spans="1:28" s="33" customFormat="1" ht="33" customHeight="1">
      <c r="A43" s="290" t="s">
        <v>115</v>
      </c>
      <c r="B43" s="489" t="s">
        <v>97</v>
      </c>
      <c r="C43" s="136">
        <v>1</v>
      </c>
      <c r="D43" s="137"/>
      <c r="E43" s="137"/>
      <c r="F43" s="164"/>
      <c r="G43" s="166">
        <v>6</v>
      </c>
      <c r="H43" s="291">
        <f>G43*30</f>
        <v>180</v>
      </c>
      <c r="I43" s="192">
        <v>12</v>
      </c>
      <c r="J43" s="520" t="s">
        <v>196</v>
      </c>
      <c r="K43" s="272" t="s">
        <v>104</v>
      </c>
      <c r="L43" s="293"/>
      <c r="M43" s="195">
        <f>H43-I43</f>
        <v>168</v>
      </c>
      <c r="N43" s="294" t="s">
        <v>127</v>
      </c>
      <c r="O43" s="196"/>
      <c r="P43" s="197"/>
      <c r="AB43" s="168"/>
    </row>
    <row r="44" spans="1:28" s="33" customFormat="1" ht="33.75" customHeight="1">
      <c r="A44" s="290" t="s">
        <v>116</v>
      </c>
      <c r="B44" s="489" t="s">
        <v>98</v>
      </c>
      <c r="C44" s="136"/>
      <c r="D44" s="137"/>
      <c r="E44" s="137">
        <v>1</v>
      </c>
      <c r="F44" s="164"/>
      <c r="G44" s="166">
        <v>1.5</v>
      </c>
      <c r="H44" s="291">
        <f>G44*30</f>
        <v>45</v>
      </c>
      <c r="I44" s="192">
        <v>8</v>
      </c>
      <c r="J44" s="292"/>
      <c r="K44" s="137"/>
      <c r="L44" s="293" t="s">
        <v>78</v>
      </c>
      <c r="M44" s="195">
        <f>H44-I44</f>
        <v>37</v>
      </c>
      <c r="N44" s="294" t="s">
        <v>78</v>
      </c>
      <c r="O44" s="196"/>
      <c r="P44" s="197"/>
      <c r="AB44" s="168"/>
    </row>
    <row r="45" spans="1:28" s="33" customFormat="1" ht="34.5" customHeight="1" thickBot="1">
      <c r="A45" s="295" t="s">
        <v>117</v>
      </c>
      <c r="B45" s="491" t="s">
        <v>213</v>
      </c>
      <c r="C45" s="160">
        <v>1</v>
      </c>
      <c r="D45" s="134"/>
      <c r="E45" s="134"/>
      <c r="F45" s="135"/>
      <c r="G45" s="537">
        <v>6</v>
      </c>
      <c r="H45" s="263">
        <f>G45*30</f>
        <v>180</v>
      </c>
      <c r="I45" s="517">
        <v>6</v>
      </c>
      <c r="J45" s="518" t="s">
        <v>192</v>
      </c>
      <c r="K45" s="296"/>
      <c r="L45" s="523" t="s">
        <v>129</v>
      </c>
      <c r="M45" s="297">
        <f>H45-I45</f>
        <v>174</v>
      </c>
      <c r="N45" s="522" t="s">
        <v>128</v>
      </c>
      <c r="O45" s="298"/>
      <c r="P45" s="299"/>
      <c r="AB45" s="279"/>
    </row>
    <row r="46" spans="1:28" s="33" customFormat="1" ht="16.5" thickBot="1">
      <c r="A46" s="716" t="s">
        <v>132</v>
      </c>
      <c r="B46" s="717"/>
      <c r="C46" s="133"/>
      <c r="D46" s="133"/>
      <c r="E46" s="133"/>
      <c r="F46" s="169"/>
      <c r="G46" s="300">
        <f>G42+G45</f>
        <v>13.5</v>
      </c>
      <c r="H46" s="301">
        <f aca="true" t="shared" si="2" ref="H46:M46">H42+H45</f>
        <v>405</v>
      </c>
      <c r="I46" s="302">
        <f t="shared" si="2"/>
        <v>26</v>
      </c>
      <c r="J46" s="524" t="s">
        <v>199</v>
      </c>
      <c r="K46" s="525" t="s">
        <v>104</v>
      </c>
      <c r="L46" s="525" t="s">
        <v>131</v>
      </c>
      <c r="M46" s="302">
        <f t="shared" si="2"/>
        <v>379</v>
      </c>
      <c r="N46" s="526" t="s">
        <v>194</v>
      </c>
      <c r="O46" s="303"/>
      <c r="P46" s="304"/>
      <c r="AB46" s="221"/>
    </row>
    <row r="47" spans="1:28" s="33" customFormat="1" ht="16.5" customHeight="1" thickBot="1">
      <c r="A47" s="706" t="s">
        <v>118</v>
      </c>
      <c r="B47" s="707"/>
      <c r="C47" s="707"/>
      <c r="D47" s="707"/>
      <c r="E47" s="707"/>
      <c r="F47" s="707"/>
      <c r="G47" s="707"/>
      <c r="H47" s="707"/>
      <c r="I47" s="707"/>
      <c r="J47" s="707"/>
      <c r="K47" s="707"/>
      <c r="L47" s="707"/>
      <c r="M47" s="707"/>
      <c r="N47" s="707"/>
      <c r="O47" s="707"/>
      <c r="P47" s="707"/>
      <c r="Q47" s="707"/>
      <c r="R47" s="707"/>
      <c r="S47" s="707"/>
      <c r="T47" s="707"/>
      <c r="U47" s="707"/>
      <c r="V47" s="707"/>
      <c r="W47" s="707"/>
      <c r="X47" s="707"/>
      <c r="Y47" s="707"/>
      <c r="Z47" s="707"/>
      <c r="AA47" s="707"/>
      <c r="AB47" s="708"/>
    </row>
    <row r="48" spans="1:28" s="33" customFormat="1" ht="33" customHeight="1">
      <c r="A48" s="264" t="s">
        <v>119</v>
      </c>
      <c r="B48" s="488" t="s">
        <v>101</v>
      </c>
      <c r="C48" s="189">
        <v>1</v>
      </c>
      <c r="D48" s="188"/>
      <c r="E48" s="188"/>
      <c r="F48" s="190"/>
      <c r="G48" s="538">
        <v>6</v>
      </c>
      <c r="H48" s="305">
        <f>G48*30</f>
        <v>180</v>
      </c>
      <c r="I48" s="542">
        <v>6</v>
      </c>
      <c r="J48" s="527" t="s">
        <v>192</v>
      </c>
      <c r="K48" s="267" t="s">
        <v>129</v>
      </c>
      <c r="L48" s="527"/>
      <c r="M48" s="306">
        <f>H48-I48</f>
        <v>174</v>
      </c>
      <c r="N48" s="307" t="s">
        <v>128</v>
      </c>
      <c r="O48" s="308"/>
      <c r="P48" s="309"/>
      <c r="AB48" s="162"/>
    </row>
    <row r="49" spans="1:28" s="33" customFormat="1" ht="33.75" customHeight="1">
      <c r="A49" s="264" t="s">
        <v>120</v>
      </c>
      <c r="B49" s="489" t="s">
        <v>102</v>
      </c>
      <c r="C49" s="189"/>
      <c r="D49" s="188"/>
      <c r="E49" s="188"/>
      <c r="F49" s="190"/>
      <c r="G49" s="310">
        <f>G50+G51</f>
        <v>7.5</v>
      </c>
      <c r="H49" s="311">
        <f>H50+H51</f>
        <v>225</v>
      </c>
      <c r="I49" s="533">
        <f>I50+I51</f>
        <v>20</v>
      </c>
      <c r="J49" s="528" t="s">
        <v>196</v>
      </c>
      <c r="K49" s="530" t="s">
        <v>104</v>
      </c>
      <c r="L49" s="312" t="s">
        <v>78</v>
      </c>
      <c r="M49" s="531">
        <f>M50+M51</f>
        <v>205</v>
      </c>
      <c r="N49" s="313"/>
      <c r="O49" s="314"/>
      <c r="P49" s="315"/>
      <c r="AB49" s="168"/>
    </row>
    <row r="50" spans="1:28" s="33" customFormat="1" ht="37.5" customHeight="1">
      <c r="A50" s="271" t="s">
        <v>121</v>
      </c>
      <c r="B50" s="489" t="s">
        <v>102</v>
      </c>
      <c r="C50" s="316">
        <v>1</v>
      </c>
      <c r="D50" s="137"/>
      <c r="E50" s="137"/>
      <c r="F50" s="317"/>
      <c r="G50" s="202">
        <v>6</v>
      </c>
      <c r="H50" s="318">
        <f>G50*30</f>
        <v>180</v>
      </c>
      <c r="I50" s="319">
        <v>12</v>
      </c>
      <c r="J50" s="529" t="s">
        <v>196</v>
      </c>
      <c r="K50" s="320" t="s">
        <v>104</v>
      </c>
      <c r="L50" s="321"/>
      <c r="M50" s="203">
        <f>H50-I50</f>
        <v>168</v>
      </c>
      <c r="N50" s="322" t="s">
        <v>127</v>
      </c>
      <c r="O50" s="323"/>
      <c r="P50" s="324"/>
      <c r="AB50" s="168"/>
    </row>
    <row r="51" spans="1:28" s="33" customFormat="1" ht="50.25" customHeight="1" thickBot="1">
      <c r="A51" s="271" t="s">
        <v>122</v>
      </c>
      <c r="B51" s="489" t="s">
        <v>103</v>
      </c>
      <c r="C51" s="316"/>
      <c r="D51" s="325"/>
      <c r="E51" s="326">
        <v>1</v>
      </c>
      <c r="F51" s="327"/>
      <c r="G51" s="202">
        <v>1.5</v>
      </c>
      <c r="H51" s="318">
        <f>G51*30</f>
        <v>45</v>
      </c>
      <c r="I51" s="319">
        <v>8</v>
      </c>
      <c r="J51" s="321"/>
      <c r="K51" s="320"/>
      <c r="L51" s="321" t="s">
        <v>78</v>
      </c>
      <c r="M51" s="203">
        <f>H51-I51</f>
        <v>37</v>
      </c>
      <c r="N51" s="322" t="s">
        <v>78</v>
      </c>
      <c r="O51" s="323"/>
      <c r="P51" s="324"/>
      <c r="AB51" s="279"/>
    </row>
    <row r="52" spans="1:28" s="33" customFormat="1" ht="17.25" customHeight="1" thickBot="1">
      <c r="A52" s="716" t="s">
        <v>133</v>
      </c>
      <c r="B52" s="717"/>
      <c r="C52" s="328"/>
      <c r="D52" s="329"/>
      <c r="E52" s="329"/>
      <c r="F52" s="330"/>
      <c r="G52" s="210">
        <f>G48+G49</f>
        <v>13.5</v>
      </c>
      <c r="H52" s="211">
        <f aca="true" t="shared" si="3" ref="H52:M52">H48+H49</f>
        <v>405</v>
      </c>
      <c r="I52" s="463">
        <f t="shared" si="3"/>
        <v>26</v>
      </c>
      <c r="J52" s="532" t="s">
        <v>199</v>
      </c>
      <c r="K52" s="331" t="s">
        <v>105</v>
      </c>
      <c r="L52" s="331" t="s">
        <v>78</v>
      </c>
      <c r="M52" s="543">
        <f t="shared" si="3"/>
        <v>379</v>
      </c>
      <c r="N52" s="526" t="s">
        <v>194</v>
      </c>
      <c r="O52" s="332"/>
      <c r="P52" s="333"/>
      <c r="AB52" s="221"/>
    </row>
    <row r="53" spans="1:28" s="34" customFormat="1" ht="16.5" customHeight="1" thickBot="1">
      <c r="A53" s="709" t="s">
        <v>123</v>
      </c>
      <c r="B53" s="710"/>
      <c r="C53" s="710"/>
      <c r="D53" s="710"/>
      <c r="E53" s="710"/>
      <c r="F53" s="710"/>
      <c r="G53" s="710"/>
      <c r="H53" s="710"/>
      <c r="I53" s="710"/>
      <c r="J53" s="710"/>
      <c r="K53" s="710"/>
      <c r="L53" s="710"/>
      <c r="M53" s="710"/>
      <c r="N53" s="710"/>
      <c r="O53" s="710"/>
      <c r="P53" s="710"/>
      <c r="Q53" s="710"/>
      <c r="R53" s="710"/>
      <c r="S53" s="710"/>
      <c r="T53" s="710"/>
      <c r="U53" s="710"/>
      <c r="V53" s="710"/>
      <c r="W53" s="710"/>
      <c r="X53" s="710"/>
      <c r="Y53" s="710"/>
      <c r="Z53" s="710"/>
      <c r="AA53" s="710"/>
      <c r="AB53" s="711"/>
    </row>
    <row r="54" spans="1:28" s="34" customFormat="1" ht="15.75">
      <c r="A54" s="175" t="s">
        <v>77</v>
      </c>
      <c r="B54" s="334" t="s">
        <v>37</v>
      </c>
      <c r="C54" s="335"/>
      <c r="D54" s="336">
        <v>4</v>
      </c>
      <c r="E54" s="337"/>
      <c r="F54" s="338"/>
      <c r="G54" s="339">
        <v>4.5</v>
      </c>
      <c r="H54" s="340">
        <f>G54*30</f>
        <v>135</v>
      </c>
      <c r="I54" s="336"/>
      <c r="J54" s="337"/>
      <c r="K54" s="337"/>
      <c r="L54" s="341"/>
      <c r="M54" s="342"/>
      <c r="N54" s="343"/>
      <c r="O54" s="337"/>
      <c r="P54" s="338"/>
      <c r="AB54" s="344"/>
    </row>
    <row r="55" spans="1:28" s="34" customFormat="1" ht="16.5" thickBot="1">
      <c r="A55" s="198" t="s">
        <v>124</v>
      </c>
      <c r="B55" s="345" t="s">
        <v>165</v>
      </c>
      <c r="C55" s="346"/>
      <c r="D55" s="347">
        <v>4</v>
      </c>
      <c r="E55" s="348"/>
      <c r="F55" s="349"/>
      <c r="G55" s="350">
        <v>22.5</v>
      </c>
      <c r="H55" s="351">
        <f>G55*30</f>
        <v>675</v>
      </c>
      <c r="I55" s="347"/>
      <c r="J55" s="348"/>
      <c r="K55" s="348"/>
      <c r="L55" s="352"/>
      <c r="M55" s="353"/>
      <c r="N55" s="354"/>
      <c r="O55" s="355"/>
      <c r="P55" s="356"/>
      <c r="AB55" s="206"/>
    </row>
    <row r="56" spans="1:28" s="34" customFormat="1" ht="16.5" thickBot="1">
      <c r="A56" s="764" t="s">
        <v>134</v>
      </c>
      <c r="B56" s="765"/>
      <c r="C56" s="357"/>
      <c r="D56" s="358"/>
      <c r="E56" s="358"/>
      <c r="F56" s="359"/>
      <c r="G56" s="300">
        <f>G54+G55</f>
        <v>27</v>
      </c>
      <c r="H56" s="360">
        <f>H54+H55</f>
        <v>810</v>
      </c>
      <c r="I56" s="361"/>
      <c r="J56" s="361"/>
      <c r="K56" s="361"/>
      <c r="L56" s="362"/>
      <c r="M56" s="363"/>
      <c r="N56" s="364"/>
      <c r="O56" s="332"/>
      <c r="P56" s="333"/>
      <c r="AB56" s="365"/>
    </row>
    <row r="57" spans="1:28" s="34" customFormat="1" ht="16.5" thickBot="1">
      <c r="A57" s="712" t="s">
        <v>125</v>
      </c>
      <c r="B57" s="713"/>
      <c r="C57" s="713"/>
      <c r="D57" s="713"/>
      <c r="E57" s="713"/>
      <c r="F57" s="713"/>
      <c r="G57" s="713"/>
      <c r="H57" s="713"/>
      <c r="I57" s="713"/>
      <c r="J57" s="713"/>
      <c r="K57" s="713"/>
      <c r="L57" s="713"/>
      <c r="M57" s="713"/>
      <c r="N57" s="713"/>
      <c r="O57" s="713"/>
      <c r="P57" s="713"/>
      <c r="Q57" s="713"/>
      <c r="R57" s="713"/>
      <c r="S57" s="713"/>
      <c r="T57" s="713"/>
      <c r="U57" s="713"/>
      <c r="V57" s="713"/>
      <c r="W57" s="713"/>
      <c r="X57" s="713"/>
      <c r="Y57" s="713"/>
      <c r="Z57" s="713"/>
      <c r="AA57" s="713"/>
      <c r="AB57" s="714"/>
    </row>
    <row r="58" spans="1:28" s="34" customFormat="1" ht="16.5" thickBot="1">
      <c r="A58" s="366" t="s">
        <v>126</v>
      </c>
      <c r="B58" s="367" t="s">
        <v>166</v>
      </c>
      <c r="C58" s="368">
        <v>4</v>
      </c>
      <c r="D58" s="369"/>
      <c r="E58" s="370"/>
      <c r="F58" s="371"/>
      <c r="G58" s="310">
        <v>3</v>
      </c>
      <c r="H58" s="372">
        <f>G58*30</f>
        <v>90</v>
      </c>
      <c r="I58" s="361"/>
      <c r="J58" s="361"/>
      <c r="K58" s="361"/>
      <c r="L58" s="362"/>
      <c r="M58" s="373"/>
      <c r="N58" s="374"/>
      <c r="O58" s="375"/>
      <c r="P58" s="376"/>
      <c r="AB58" s="65"/>
    </row>
    <row r="59" spans="1:28" s="34" customFormat="1" ht="16.5" thickBot="1">
      <c r="A59" s="700" t="s">
        <v>135</v>
      </c>
      <c r="B59" s="701"/>
      <c r="C59" s="377"/>
      <c r="D59" s="378"/>
      <c r="E59" s="378"/>
      <c r="F59" s="379"/>
      <c r="G59" s="217">
        <f>G58</f>
        <v>3</v>
      </c>
      <c r="H59" s="380">
        <f>H58</f>
        <v>90</v>
      </c>
      <c r="I59" s="381"/>
      <c r="J59" s="381"/>
      <c r="K59" s="381"/>
      <c r="L59" s="382"/>
      <c r="M59" s="383"/>
      <c r="N59" s="374"/>
      <c r="O59" s="384"/>
      <c r="P59" s="376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365"/>
    </row>
    <row r="60" spans="1:28" s="34" customFormat="1" ht="16.5" thickBot="1">
      <c r="A60" s="705"/>
      <c r="B60" s="705"/>
      <c r="C60" s="705"/>
      <c r="D60" s="705"/>
      <c r="E60" s="705"/>
      <c r="F60" s="705"/>
      <c r="G60" s="705"/>
      <c r="H60" s="705"/>
      <c r="I60" s="705"/>
      <c r="J60" s="705"/>
      <c r="K60" s="705"/>
      <c r="L60" s="705"/>
      <c r="M60" s="705"/>
      <c r="N60" s="705"/>
      <c r="O60" s="705"/>
      <c r="P60" s="705"/>
      <c r="AB60" s="65"/>
    </row>
    <row r="61" spans="1:28" s="34" customFormat="1" ht="16.5" customHeight="1" thickBot="1">
      <c r="A61" s="706" t="s">
        <v>138</v>
      </c>
      <c r="B61" s="707"/>
      <c r="C61" s="707"/>
      <c r="D61" s="707"/>
      <c r="E61" s="707"/>
      <c r="F61" s="707"/>
      <c r="G61" s="707"/>
      <c r="H61" s="707"/>
      <c r="I61" s="707"/>
      <c r="J61" s="707"/>
      <c r="K61" s="707"/>
      <c r="L61" s="707"/>
      <c r="M61" s="707"/>
      <c r="N61" s="707"/>
      <c r="O61" s="707"/>
      <c r="P61" s="707"/>
      <c r="Q61" s="707"/>
      <c r="R61" s="707"/>
      <c r="S61" s="707"/>
      <c r="T61" s="707"/>
      <c r="U61" s="707"/>
      <c r="V61" s="707"/>
      <c r="W61" s="707"/>
      <c r="X61" s="707"/>
      <c r="Y61" s="707"/>
      <c r="Z61" s="707"/>
      <c r="AA61" s="707"/>
      <c r="AB61" s="708"/>
    </row>
    <row r="62" spans="1:28" s="34" customFormat="1" ht="16.5" customHeight="1" thickBot="1">
      <c r="A62" s="692" t="s">
        <v>139</v>
      </c>
      <c r="B62" s="693"/>
      <c r="C62" s="693"/>
      <c r="D62" s="693"/>
      <c r="E62" s="693"/>
      <c r="F62" s="693"/>
      <c r="G62" s="385">
        <f>G22+G27+G40+G46+G56+G59</f>
        <v>92</v>
      </c>
      <c r="H62" s="539">
        <f>H22+H27+H40+H46+H56+H59</f>
        <v>2760</v>
      </c>
      <c r="I62" s="539">
        <f>I22+I27+I40+I46+I56+I59</f>
        <v>108</v>
      </c>
      <c r="J62" s="540" t="s">
        <v>207</v>
      </c>
      <c r="K62" s="541" t="s">
        <v>208</v>
      </c>
      <c r="L62" s="541" t="s">
        <v>209</v>
      </c>
      <c r="M62" s="386">
        <f>M22+M27+M40+M46+M56+M59</f>
        <v>1662</v>
      </c>
      <c r="N62" s="534" t="s">
        <v>205</v>
      </c>
      <c r="O62" s="525" t="s">
        <v>198</v>
      </c>
      <c r="P62" s="536" t="s">
        <v>206</v>
      </c>
      <c r="AB62" s="387"/>
    </row>
    <row r="63" spans="1:28" s="34" customFormat="1" ht="16.5" thickBot="1">
      <c r="A63" s="720" t="s">
        <v>140</v>
      </c>
      <c r="B63" s="721"/>
      <c r="C63" s="721"/>
      <c r="D63" s="721"/>
      <c r="E63" s="721"/>
      <c r="F63" s="721"/>
      <c r="G63" s="721"/>
      <c r="H63" s="721"/>
      <c r="I63" s="721"/>
      <c r="J63" s="721"/>
      <c r="K63" s="721"/>
      <c r="L63" s="721"/>
      <c r="M63" s="726"/>
      <c r="N63" s="534" t="s">
        <v>205</v>
      </c>
      <c r="O63" s="535" t="s">
        <v>198</v>
      </c>
      <c r="P63" s="512" t="s">
        <v>206</v>
      </c>
      <c r="Q63" s="388"/>
      <c r="R63" s="388"/>
      <c r="S63" s="388"/>
      <c r="T63" s="388"/>
      <c r="U63" s="388"/>
      <c r="V63" s="388"/>
      <c r="W63" s="388"/>
      <c r="X63" s="388"/>
      <c r="Y63" s="388"/>
      <c r="Z63" s="388"/>
      <c r="AA63" s="388"/>
      <c r="AB63" s="365"/>
    </row>
    <row r="64" spans="1:28" s="34" customFormat="1" ht="16.5" thickBot="1">
      <c r="A64" s="694" t="s">
        <v>27</v>
      </c>
      <c r="B64" s="695"/>
      <c r="C64" s="695"/>
      <c r="D64" s="695"/>
      <c r="E64" s="695"/>
      <c r="F64" s="695"/>
      <c r="G64" s="695"/>
      <c r="H64" s="695"/>
      <c r="I64" s="695"/>
      <c r="J64" s="695"/>
      <c r="K64" s="695"/>
      <c r="L64" s="695"/>
      <c r="M64" s="696"/>
      <c r="N64" s="389">
        <v>4</v>
      </c>
      <c r="O64" s="390">
        <v>2</v>
      </c>
      <c r="P64" s="391">
        <v>3</v>
      </c>
      <c r="Q64" s="75"/>
      <c r="R64" s="76"/>
      <c r="S64" s="77"/>
      <c r="T64" s="78"/>
      <c r="U64" s="79"/>
      <c r="V64" s="79"/>
      <c r="W64" s="79"/>
      <c r="X64" s="79"/>
      <c r="Y64" s="79"/>
      <c r="Z64" s="79"/>
      <c r="AA64" s="80"/>
      <c r="AB64" s="365"/>
    </row>
    <row r="65" spans="1:28" s="34" customFormat="1" ht="16.5" thickBot="1">
      <c r="A65" s="694" t="s">
        <v>28</v>
      </c>
      <c r="B65" s="695"/>
      <c r="C65" s="695"/>
      <c r="D65" s="695"/>
      <c r="E65" s="695"/>
      <c r="F65" s="695"/>
      <c r="G65" s="695"/>
      <c r="H65" s="695"/>
      <c r="I65" s="695"/>
      <c r="J65" s="695"/>
      <c r="K65" s="695"/>
      <c r="L65" s="695"/>
      <c r="M65" s="696"/>
      <c r="N65" s="389">
        <v>4</v>
      </c>
      <c r="O65" s="390">
        <v>3</v>
      </c>
      <c r="P65" s="391"/>
      <c r="Q65" s="75"/>
      <c r="R65" s="79"/>
      <c r="S65" s="77"/>
      <c r="T65" s="78"/>
      <c r="U65" s="79"/>
      <c r="V65" s="79"/>
      <c r="W65" s="79"/>
      <c r="X65" s="79"/>
      <c r="Y65" s="79"/>
      <c r="Z65" s="79"/>
      <c r="AA65" s="80"/>
      <c r="AB65" s="392">
        <v>1</v>
      </c>
    </row>
    <row r="66" spans="1:28" s="34" customFormat="1" ht="16.5" thickBot="1">
      <c r="A66" s="694" t="s">
        <v>141</v>
      </c>
      <c r="B66" s="695"/>
      <c r="C66" s="695"/>
      <c r="D66" s="695"/>
      <c r="E66" s="695"/>
      <c r="F66" s="695"/>
      <c r="G66" s="695"/>
      <c r="H66" s="695"/>
      <c r="I66" s="695"/>
      <c r="J66" s="695"/>
      <c r="K66" s="695"/>
      <c r="L66" s="695"/>
      <c r="M66" s="696"/>
      <c r="N66" s="389">
        <v>1</v>
      </c>
      <c r="O66" s="146"/>
      <c r="P66" s="393"/>
      <c r="Q66" s="75"/>
      <c r="R66" s="75"/>
      <c r="S66" s="78"/>
      <c r="T66" s="78"/>
      <c r="U66" s="79"/>
      <c r="V66" s="79"/>
      <c r="W66" s="79"/>
      <c r="X66" s="79"/>
      <c r="Y66" s="79"/>
      <c r="Z66" s="79"/>
      <c r="AA66" s="80"/>
      <c r="AB66" s="365"/>
    </row>
    <row r="67" spans="1:28" s="34" customFormat="1" ht="16.5" thickBot="1">
      <c r="A67" s="694" t="s">
        <v>142</v>
      </c>
      <c r="B67" s="695"/>
      <c r="C67" s="695"/>
      <c r="D67" s="695"/>
      <c r="E67" s="695"/>
      <c r="F67" s="695"/>
      <c r="G67" s="695"/>
      <c r="H67" s="695"/>
      <c r="I67" s="695"/>
      <c r="J67" s="695"/>
      <c r="K67" s="695"/>
      <c r="L67" s="695"/>
      <c r="M67" s="696"/>
      <c r="N67" s="389"/>
      <c r="O67" s="146">
        <v>1</v>
      </c>
      <c r="P67" s="393"/>
      <c r="Q67" s="75"/>
      <c r="R67" s="75"/>
      <c r="S67" s="78"/>
      <c r="T67" s="78"/>
      <c r="U67" s="79"/>
      <c r="V67" s="79"/>
      <c r="W67" s="79"/>
      <c r="X67" s="79"/>
      <c r="Y67" s="79"/>
      <c r="Z67" s="79"/>
      <c r="AA67" s="80"/>
      <c r="AB67" s="365"/>
    </row>
    <row r="68" spans="1:28" s="34" customFormat="1" ht="16.5" thickBot="1">
      <c r="A68" s="723"/>
      <c r="B68" s="724"/>
      <c r="C68" s="724"/>
      <c r="D68" s="724"/>
      <c r="E68" s="724"/>
      <c r="F68" s="724"/>
      <c r="G68" s="724"/>
      <c r="H68" s="724"/>
      <c r="I68" s="724"/>
      <c r="J68" s="724"/>
      <c r="K68" s="724"/>
      <c r="L68" s="724"/>
      <c r="M68" s="725"/>
      <c r="N68" s="697">
        <f>G12+G13+G14+G17+G19+G20+G25+G26+G31+G32+G33+G34+G36+G37+G38+G39+G43+G44+G45</f>
        <v>62</v>
      </c>
      <c r="O68" s="698"/>
      <c r="P68" s="699"/>
      <c r="Q68" s="17"/>
      <c r="R68" s="17"/>
      <c r="S68" s="24"/>
      <c r="T68" s="12"/>
      <c r="U68" s="11"/>
      <c r="V68" s="33"/>
      <c r="W68" s="33"/>
      <c r="X68" s="33"/>
      <c r="Y68" s="33"/>
      <c r="Z68" s="33"/>
      <c r="AA68" s="11"/>
      <c r="AB68" s="394">
        <f>G54+G55+G58</f>
        <v>30</v>
      </c>
    </row>
    <row r="69" spans="1:28" s="34" customFormat="1" ht="16.5" thickBot="1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66"/>
      <c r="O69" s="66"/>
      <c r="P69" s="66"/>
      <c r="Q69" s="67"/>
      <c r="R69" s="67"/>
      <c r="S69" s="68"/>
      <c r="T69" s="69"/>
      <c r="U69" s="70"/>
      <c r="V69" s="64"/>
      <c r="W69" s="64"/>
      <c r="X69" s="64"/>
      <c r="Y69" s="64"/>
      <c r="Z69" s="64"/>
      <c r="AA69" s="70"/>
      <c r="AB69" s="63"/>
    </row>
    <row r="70" spans="1:28" s="34" customFormat="1" ht="16.5" customHeight="1" thickBot="1">
      <c r="A70" s="706" t="s">
        <v>174</v>
      </c>
      <c r="B70" s="707"/>
      <c r="C70" s="707"/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  <c r="U70" s="707"/>
      <c r="V70" s="707"/>
      <c r="W70" s="707"/>
      <c r="X70" s="707"/>
      <c r="Y70" s="707"/>
      <c r="Z70" s="707"/>
      <c r="AA70" s="707"/>
      <c r="AB70" s="708"/>
    </row>
    <row r="71" spans="1:28" s="34" customFormat="1" ht="16.5" customHeight="1" thickBot="1">
      <c r="A71" s="692" t="s">
        <v>139</v>
      </c>
      <c r="B71" s="693"/>
      <c r="C71" s="693"/>
      <c r="D71" s="693"/>
      <c r="E71" s="693"/>
      <c r="F71" s="693"/>
      <c r="G71" s="385">
        <f>G22+G27+G40+G52+G56+G59</f>
        <v>92</v>
      </c>
      <c r="H71" s="539">
        <f>H22+H27+H40+H52+H56+H59</f>
        <v>2760</v>
      </c>
      <c r="I71" s="539">
        <f>I22+I27+I40+I52+I56+I59</f>
        <v>108</v>
      </c>
      <c r="J71" s="540" t="s">
        <v>207</v>
      </c>
      <c r="K71" s="541" t="s">
        <v>210</v>
      </c>
      <c r="L71" s="541" t="s">
        <v>211</v>
      </c>
      <c r="M71" s="395">
        <f>M22+M27+M40+M52+M56+M59</f>
        <v>1662</v>
      </c>
      <c r="N71" s="534" t="s">
        <v>205</v>
      </c>
      <c r="O71" s="524" t="s">
        <v>198</v>
      </c>
      <c r="P71" s="536" t="s">
        <v>206</v>
      </c>
      <c r="Q71" s="17"/>
      <c r="R71" s="17"/>
      <c r="S71" s="24"/>
      <c r="T71" s="12"/>
      <c r="U71" s="11"/>
      <c r="V71" s="33"/>
      <c r="W71" s="33"/>
      <c r="X71" s="33"/>
      <c r="Y71" s="33"/>
      <c r="Z71" s="33"/>
      <c r="AA71" s="11"/>
      <c r="AB71" s="387"/>
    </row>
    <row r="72" spans="1:28" s="34" customFormat="1" ht="16.5" thickBot="1">
      <c r="A72" s="720" t="s">
        <v>140</v>
      </c>
      <c r="B72" s="721"/>
      <c r="C72" s="721"/>
      <c r="D72" s="721"/>
      <c r="E72" s="721"/>
      <c r="F72" s="721"/>
      <c r="G72" s="721"/>
      <c r="H72" s="721"/>
      <c r="I72" s="721"/>
      <c r="J72" s="721"/>
      <c r="K72" s="721"/>
      <c r="L72" s="721"/>
      <c r="M72" s="722"/>
      <c r="N72" s="534" t="s">
        <v>205</v>
      </c>
      <c r="O72" s="511" t="s">
        <v>198</v>
      </c>
      <c r="P72" s="512" t="s">
        <v>206</v>
      </c>
      <c r="Q72" s="75"/>
      <c r="R72" s="75"/>
      <c r="S72" s="78"/>
      <c r="T72" s="396"/>
      <c r="U72" s="80"/>
      <c r="V72" s="79"/>
      <c r="W72" s="79"/>
      <c r="X72" s="79"/>
      <c r="Y72" s="79"/>
      <c r="Z72" s="79"/>
      <c r="AA72" s="80"/>
      <c r="AB72" s="365"/>
    </row>
    <row r="73" spans="1:28" s="34" customFormat="1" ht="16.5" thickBot="1">
      <c r="A73" s="694" t="s">
        <v>27</v>
      </c>
      <c r="B73" s="695"/>
      <c r="C73" s="695"/>
      <c r="D73" s="695"/>
      <c r="E73" s="695"/>
      <c r="F73" s="695"/>
      <c r="G73" s="695"/>
      <c r="H73" s="695"/>
      <c r="I73" s="695"/>
      <c r="J73" s="695"/>
      <c r="K73" s="695"/>
      <c r="L73" s="695"/>
      <c r="M73" s="715"/>
      <c r="N73" s="389">
        <v>4</v>
      </c>
      <c r="O73" s="390">
        <v>2</v>
      </c>
      <c r="P73" s="391">
        <v>3</v>
      </c>
      <c r="Q73" s="75"/>
      <c r="R73" s="75"/>
      <c r="S73" s="78"/>
      <c r="T73" s="396"/>
      <c r="U73" s="80"/>
      <c r="V73" s="79"/>
      <c r="W73" s="79"/>
      <c r="X73" s="79"/>
      <c r="Y73" s="79"/>
      <c r="Z73" s="79"/>
      <c r="AA73" s="80"/>
      <c r="AB73" s="365"/>
    </row>
    <row r="74" spans="1:28" s="34" customFormat="1" ht="16.5" thickBot="1">
      <c r="A74" s="694" t="s">
        <v>28</v>
      </c>
      <c r="B74" s="695"/>
      <c r="C74" s="695"/>
      <c r="D74" s="695"/>
      <c r="E74" s="695"/>
      <c r="F74" s="695"/>
      <c r="G74" s="695"/>
      <c r="H74" s="695"/>
      <c r="I74" s="695"/>
      <c r="J74" s="695"/>
      <c r="K74" s="695"/>
      <c r="L74" s="695"/>
      <c r="M74" s="715"/>
      <c r="N74" s="389">
        <v>4</v>
      </c>
      <c r="O74" s="390">
        <v>3</v>
      </c>
      <c r="P74" s="391"/>
      <c r="Q74" s="75"/>
      <c r="R74" s="75"/>
      <c r="S74" s="78"/>
      <c r="T74" s="396"/>
      <c r="U74" s="80"/>
      <c r="V74" s="79"/>
      <c r="W74" s="79"/>
      <c r="X74" s="79"/>
      <c r="Y74" s="79"/>
      <c r="Z74" s="79"/>
      <c r="AA74" s="80"/>
      <c r="AB74" s="392">
        <v>1</v>
      </c>
    </row>
    <row r="75" spans="1:28" s="34" customFormat="1" ht="16.5" thickBot="1">
      <c r="A75" s="694" t="s">
        <v>141</v>
      </c>
      <c r="B75" s="695"/>
      <c r="C75" s="695"/>
      <c r="D75" s="695"/>
      <c r="E75" s="695"/>
      <c r="F75" s="695"/>
      <c r="G75" s="695"/>
      <c r="H75" s="695"/>
      <c r="I75" s="695"/>
      <c r="J75" s="695"/>
      <c r="K75" s="695"/>
      <c r="L75" s="695"/>
      <c r="M75" s="715"/>
      <c r="N75" s="389">
        <v>1</v>
      </c>
      <c r="O75" s="146"/>
      <c r="P75" s="393"/>
      <c r="Q75" s="75"/>
      <c r="R75" s="75"/>
      <c r="S75" s="78"/>
      <c r="T75" s="396"/>
      <c r="U75" s="80"/>
      <c r="V75" s="79"/>
      <c r="W75" s="79"/>
      <c r="X75" s="79"/>
      <c r="Y75" s="79"/>
      <c r="Z75" s="79"/>
      <c r="AA75" s="80"/>
      <c r="AB75" s="365"/>
    </row>
    <row r="76" spans="1:28" s="34" customFormat="1" ht="16.5" thickBot="1">
      <c r="A76" s="694" t="s">
        <v>142</v>
      </c>
      <c r="B76" s="695"/>
      <c r="C76" s="695"/>
      <c r="D76" s="695"/>
      <c r="E76" s="695"/>
      <c r="F76" s="695"/>
      <c r="G76" s="695"/>
      <c r="H76" s="695"/>
      <c r="I76" s="695"/>
      <c r="J76" s="695"/>
      <c r="K76" s="695"/>
      <c r="L76" s="695"/>
      <c r="M76" s="715"/>
      <c r="N76" s="389"/>
      <c r="O76" s="146">
        <v>1</v>
      </c>
      <c r="P76" s="393"/>
      <c r="Q76" s="75"/>
      <c r="R76" s="75"/>
      <c r="S76" s="78"/>
      <c r="T76" s="396"/>
      <c r="U76" s="80"/>
      <c r="V76" s="79"/>
      <c r="W76" s="79"/>
      <c r="X76" s="79"/>
      <c r="Y76" s="79"/>
      <c r="Z76" s="79"/>
      <c r="AA76" s="80"/>
      <c r="AB76" s="365"/>
    </row>
    <row r="77" spans="1:28" s="34" customFormat="1" ht="16.5" thickBot="1">
      <c r="A77" s="761"/>
      <c r="B77" s="762"/>
      <c r="C77" s="762"/>
      <c r="D77" s="762"/>
      <c r="E77" s="762"/>
      <c r="F77" s="762"/>
      <c r="G77" s="762"/>
      <c r="H77" s="762"/>
      <c r="I77" s="762"/>
      <c r="J77" s="762"/>
      <c r="K77" s="762"/>
      <c r="L77" s="762"/>
      <c r="M77" s="763"/>
      <c r="N77" s="697">
        <f>G12+G13+G14+G17+G19+G20+G25+G26+G31+G32+G33+G34+G36+G37+G38+G39+G48+G50+G51</f>
        <v>62</v>
      </c>
      <c r="O77" s="698"/>
      <c r="P77" s="699"/>
      <c r="Q77" s="17"/>
      <c r="R77" s="17"/>
      <c r="S77" s="24"/>
      <c r="T77" s="12"/>
      <c r="U77" s="11"/>
      <c r="V77" s="33"/>
      <c r="W77" s="33"/>
      <c r="X77" s="33"/>
      <c r="Y77" s="33"/>
      <c r="Z77" s="33"/>
      <c r="AA77" s="11"/>
      <c r="AB77" s="394">
        <f>G54+G55+G58</f>
        <v>30</v>
      </c>
    </row>
    <row r="78" spans="1:27" s="34" customFormat="1" ht="15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23"/>
      <c r="O78" s="23"/>
      <c r="P78" s="23"/>
      <c r="Q78" s="17"/>
      <c r="R78" s="17"/>
      <c r="S78" s="24"/>
      <c r="T78" s="12"/>
      <c r="U78" s="11"/>
      <c r="V78" s="33"/>
      <c r="W78" s="33"/>
      <c r="X78" s="33"/>
      <c r="Y78" s="33"/>
      <c r="Z78" s="33"/>
      <c r="AA78" s="11"/>
    </row>
    <row r="79" spans="1:27" s="34" customFormat="1" ht="15.7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3"/>
      <c r="O79" s="23"/>
      <c r="P79" s="23"/>
      <c r="Q79" s="17"/>
      <c r="R79" s="17"/>
      <c r="S79" s="24"/>
      <c r="T79" s="12"/>
      <c r="U79" s="11"/>
      <c r="V79" s="33"/>
      <c r="W79" s="33"/>
      <c r="X79" s="33"/>
      <c r="Y79" s="33"/>
      <c r="Z79" s="33"/>
      <c r="AA79" s="11"/>
    </row>
    <row r="80" spans="1:27" s="34" customFormat="1" ht="20.25" customHeight="1">
      <c r="A80" s="690" t="s">
        <v>176</v>
      </c>
      <c r="B80" s="690"/>
      <c r="C80" s="72"/>
      <c r="D80" s="691" t="s">
        <v>180</v>
      </c>
      <c r="E80" s="691"/>
      <c r="F80" s="691"/>
      <c r="G80" s="72"/>
      <c r="H80" s="690" t="s">
        <v>181</v>
      </c>
      <c r="I80" s="760"/>
      <c r="J80" s="760"/>
      <c r="K80" s="760"/>
      <c r="L80" s="760"/>
      <c r="M80" s="760"/>
      <c r="N80" s="73"/>
      <c r="O80" s="23"/>
      <c r="P80" s="23"/>
      <c r="Q80" s="17"/>
      <c r="R80" s="17"/>
      <c r="S80" s="24"/>
      <c r="T80" s="12"/>
      <c r="U80" s="11"/>
      <c r="V80" s="33"/>
      <c r="W80" s="33"/>
      <c r="X80" s="33"/>
      <c r="Y80" s="33"/>
      <c r="Z80" s="33"/>
      <c r="AA80" s="11"/>
    </row>
    <row r="81" spans="1:27" s="34" customFormat="1" ht="22.5" customHeight="1">
      <c r="A81" s="690" t="s">
        <v>177</v>
      </c>
      <c r="B81" s="690"/>
      <c r="C81" s="72"/>
      <c r="D81" s="691" t="s">
        <v>180</v>
      </c>
      <c r="E81" s="691"/>
      <c r="F81" s="691"/>
      <c r="G81" s="72"/>
      <c r="H81" s="690" t="s">
        <v>182</v>
      </c>
      <c r="I81" s="760"/>
      <c r="J81" s="760"/>
      <c r="K81" s="760"/>
      <c r="L81" s="760"/>
      <c r="M81" s="760"/>
      <c r="N81" s="73"/>
      <c r="O81" s="23"/>
      <c r="P81" s="23"/>
      <c r="Q81" s="17"/>
      <c r="R81" s="17"/>
      <c r="S81" s="24"/>
      <c r="T81" s="12"/>
      <c r="U81" s="11"/>
      <c r="V81" s="33"/>
      <c r="W81" s="33"/>
      <c r="X81" s="33"/>
      <c r="Y81" s="33"/>
      <c r="Z81" s="33"/>
      <c r="AA81" s="11"/>
    </row>
    <row r="82" spans="1:27" s="34" customFormat="1" ht="26.25" customHeight="1">
      <c r="A82" s="690" t="s">
        <v>178</v>
      </c>
      <c r="B82" s="690"/>
      <c r="C82" s="72"/>
      <c r="D82" s="691" t="s">
        <v>180</v>
      </c>
      <c r="E82" s="691"/>
      <c r="F82" s="691"/>
      <c r="G82" s="72"/>
      <c r="H82" s="690" t="s">
        <v>183</v>
      </c>
      <c r="I82" s="760"/>
      <c r="J82" s="760"/>
      <c r="K82" s="760"/>
      <c r="L82" s="760"/>
      <c r="M82" s="760"/>
      <c r="N82" s="73"/>
      <c r="O82" s="23"/>
      <c r="P82" s="23"/>
      <c r="Q82" s="17"/>
      <c r="R82" s="17"/>
      <c r="S82" s="24"/>
      <c r="T82" s="12"/>
      <c r="U82" s="11"/>
      <c r="V82" s="33"/>
      <c r="W82" s="33"/>
      <c r="X82" s="33"/>
      <c r="Y82" s="33"/>
      <c r="Z82" s="33"/>
      <c r="AA82" s="11"/>
    </row>
    <row r="83" spans="1:27" s="34" customFormat="1" ht="27.75" customHeight="1">
      <c r="A83" s="690" t="s">
        <v>179</v>
      </c>
      <c r="B83" s="690"/>
      <c r="C83" s="72"/>
      <c r="D83" s="691" t="s">
        <v>180</v>
      </c>
      <c r="E83" s="691"/>
      <c r="F83" s="691"/>
      <c r="G83" s="72"/>
      <c r="H83" s="690" t="s">
        <v>184</v>
      </c>
      <c r="I83" s="760"/>
      <c r="J83" s="760"/>
      <c r="K83" s="760"/>
      <c r="L83" s="760"/>
      <c r="M83" s="760"/>
      <c r="N83" s="73"/>
      <c r="O83" s="23"/>
      <c r="P83" s="23"/>
      <c r="Q83" s="17"/>
      <c r="R83" s="17"/>
      <c r="S83" s="24"/>
      <c r="T83" s="12"/>
      <c r="U83" s="11"/>
      <c r="V83" s="33"/>
      <c r="W83" s="33"/>
      <c r="X83" s="33"/>
      <c r="Y83" s="33"/>
      <c r="Z83" s="33"/>
      <c r="AA83" s="11"/>
    </row>
    <row r="84" spans="1:27" s="34" customFormat="1" ht="15.7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3"/>
      <c r="O84" s="23"/>
      <c r="P84" s="23"/>
      <c r="Q84" s="17"/>
      <c r="R84" s="17"/>
      <c r="S84" s="24"/>
      <c r="T84" s="12"/>
      <c r="U84" s="11"/>
      <c r="V84" s="33"/>
      <c r="W84" s="33"/>
      <c r="X84" s="33"/>
      <c r="Y84" s="33"/>
      <c r="Z84" s="33"/>
      <c r="AA84" s="11"/>
    </row>
    <row r="85" spans="1:27" s="34" customFormat="1" ht="15.75">
      <c r="A85" s="74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17"/>
      <c r="R85" s="17"/>
      <c r="S85" s="24"/>
      <c r="T85" s="12"/>
      <c r="U85" s="11"/>
      <c r="V85" s="33"/>
      <c r="W85" s="33"/>
      <c r="X85" s="33"/>
      <c r="Y85" s="33"/>
      <c r="Z85" s="33"/>
      <c r="AA85" s="11"/>
    </row>
    <row r="86" spans="1:27" s="34" customFormat="1" ht="15.75">
      <c r="A86" s="14"/>
      <c r="B86" s="33"/>
      <c r="C86" s="24"/>
      <c r="D86" s="37"/>
      <c r="E86" s="24"/>
      <c r="F86" s="24"/>
      <c r="G86" s="24"/>
      <c r="H86" s="33"/>
      <c r="I86" s="33"/>
      <c r="J86" s="33"/>
      <c r="K86" s="33"/>
      <c r="L86" s="38"/>
      <c r="M86" s="33"/>
      <c r="N86" s="33"/>
      <c r="O86" s="33"/>
      <c r="P86" s="33"/>
      <c r="Q86" s="20"/>
      <c r="R86" s="17"/>
      <c r="S86" s="24"/>
      <c r="T86" s="12"/>
      <c r="U86" s="11"/>
      <c r="V86" s="33"/>
      <c r="W86" s="33"/>
      <c r="X86" s="33"/>
      <c r="Y86" s="11"/>
      <c r="Z86" s="33"/>
      <c r="AA86" s="11"/>
    </row>
    <row r="87" spans="1:27" s="34" customFormat="1" ht="15.75">
      <c r="A87" s="14"/>
      <c r="B87" s="15"/>
      <c r="C87" s="16"/>
      <c r="D87" s="16"/>
      <c r="E87" s="15"/>
      <c r="F87" s="15"/>
      <c r="G87" s="15"/>
      <c r="H87" s="15"/>
      <c r="I87" s="15"/>
      <c r="J87" s="15"/>
      <c r="K87" s="16"/>
      <c r="L87" s="39"/>
      <c r="M87" s="17"/>
      <c r="N87" s="17"/>
      <c r="O87" s="17"/>
      <c r="P87" s="17"/>
      <c r="Q87" s="20"/>
      <c r="R87" s="20"/>
      <c r="S87" s="12"/>
      <c r="T87" s="12"/>
      <c r="U87" s="11"/>
      <c r="V87" s="11"/>
      <c r="W87" s="11"/>
      <c r="X87" s="11"/>
      <c r="Y87" s="11"/>
      <c r="Z87" s="11"/>
      <c r="AA87" s="11"/>
    </row>
    <row r="88" spans="1:27" s="34" customFormat="1" ht="15.75">
      <c r="A88" s="14"/>
      <c r="B88" s="15"/>
      <c r="C88" s="16"/>
      <c r="D88" s="16"/>
      <c r="E88" s="15"/>
      <c r="F88" s="15"/>
      <c r="G88" s="15"/>
      <c r="H88" s="15"/>
      <c r="I88" s="15"/>
      <c r="J88" s="15"/>
      <c r="K88" s="16"/>
      <c r="L88" s="39"/>
      <c r="M88" s="17"/>
      <c r="N88" s="17"/>
      <c r="O88" s="17"/>
      <c r="P88" s="17"/>
      <c r="Q88" s="20"/>
      <c r="R88" s="20"/>
      <c r="S88" s="12"/>
      <c r="T88" s="12"/>
      <c r="U88" s="11"/>
      <c r="V88" s="11"/>
      <c r="W88" s="11"/>
      <c r="X88" s="11"/>
      <c r="Y88" s="11"/>
      <c r="Z88" s="11"/>
      <c r="AA88" s="11"/>
    </row>
    <row r="89" spans="1:27" s="34" customFormat="1" ht="15.75">
      <c r="A89" s="14"/>
      <c r="B89" s="15"/>
      <c r="C89" s="16"/>
      <c r="D89" s="16"/>
      <c r="E89" s="15"/>
      <c r="F89" s="15"/>
      <c r="G89" s="15"/>
      <c r="H89" s="15"/>
      <c r="I89" s="15"/>
      <c r="J89" s="15"/>
      <c r="K89" s="16"/>
      <c r="L89" s="39"/>
      <c r="M89" s="17"/>
      <c r="N89" s="17"/>
      <c r="O89" s="17"/>
      <c r="P89" s="17"/>
      <c r="Q89" s="20"/>
      <c r="R89" s="20"/>
      <c r="S89" s="12"/>
      <c r="T89" s="12"/>
      <c r="U89" s="11"/>
      <c r="V89" s="11"/>
      <c r="W89" s="11"/>
      <c r="X89" s="11"/>
      <c r="Y89" s="11"/>
      <c r="Z89" s="11"/>
      <c r="AA89" s="11"/>
    </row>
    <row r="90" spans="1:27" s="34" customFormat="1" ht="15.75">
      <c r="A90" s="14"/>
      <c r="B90" s="15"/>
      <c r="C90" s="16"/>
      <c r="D90" s="16"/>
      <c r="E90" s="15"/>
      <c r="F90" s="15"/>
      <c r="G90" s="15"/>
      <c r="H90" s="15"/>
      <c r="I90" s="15"/>
      <c r="J90" s="15"/>
      <c r="K90" s="16"/>
      <c r="L90" s="39"/>
      <c r="M90" s="17"/>
      <c r="N90" s="17"/>
      <c r="O90" s="17"/>
      <c r="P90" s="17"/>
      <c r="Q90" s="20"/>
      <c r="R90" s="20"/>
      <c r="S90" s="12"/>
      <c r="T90" s="12"/>
      <c r="U90" s="11"/>
      <c r="V90" s="11"/>
      <c r="W90" s="11"/>
      <c r="X90" s="11"/>
      <c r="Y90" s="11"/>
      <c r="Z90" s="11"/>
      <c r="AA90" s="11"/>
    </row>
    <row r="91" spans="1:27" s="34" customFormat="1" ht="15.75">
      <c r="A91" s="14"/>
      <c r="B91" s="15"/>
      <c r="C91" s="16"/>
      <c r="D91" s="16"/>
      <c r="E91" s="15"/>
      <c r="F91" s="15"/>
      <c r="G91" s="15"/>
      <c r="H91" s="15"/>
      <c r="I91" s="15"/>
      <c r="J91" s="15"/>
      <c r="K91" s="16"/>
      <c r="L91" s="39"/>
      <c r="M91" s="17"/>
      <c r="N91" s="17"/>
      <c r="O91" s="17"/>
      <c r="P91" s="17"/>
      <c r="Q91" s="20"/>
      <c r="R91" s="20"/>
      <c r="S91" s="12"/>
      <c r="T91" s="12"/>
      <c r="U91" s="11"/>
      <c r="V91" s="11"/>
      <c r="W91" s="11"/>
      <c r="X91" s="11"/>
      <c r="Y91" s="11"/>
      <c r="Z91" s="11"/>
      <c r="AA91" s="11"/>
    </row>
    <row r="92" spans="1:27" s="34" customFormat="1" ht="15.75">
      <c r="A92" s="10"/>
      <c r="B92" s="18"/>
      <c r="C92" s="19"/>
      <c r="D92" s="19"/>
      <c r="E92" s="18"/>
      <c r="F92" s="18"/>
      <c r="G92" s="18"/>
      <c r="H92" s="18"/>
      <c r="I92" s="18"/>
      <c r="J92" s="18"/>
      <c r="K92" s="19"/>
      <c r="L92" s="40"/>
      <c r="M92" s="20"/>
      <c r="N92" s="20"/>
      <c r="O92" s="20"/>
      <c r="P92" s="20"/>
      <c r="Q92" s="20"/>
      <c r="R92" s="20"/>
      <c r="S92" s="12"/>
      <c r="T92" s="12"/>
      <c r="U92" s="11"/>
      <c r="V92" s="11"/>
      <c r="W92" s="11"/>
      <c r="X92" s="11"/>
      <c r="Y92" s="11"/>
      <c r="Z92" s="11"/>
      <c r="AA92" s="11"/>
    </row>
    <row r="93" spans="1:27" s="34" customFormat="1" ht="15.75">
      <c r="A93" s="10"/>
      <c r="B93" s="18"/>
      <c r="C93" s="19"/>
      <c r="D93" s="19"/>
      <c r="E93" s="18"/>
      <c r="F93" s="18"/>
      <c r="G93" s="18"/>
      <c r="H93" s="18"/>
      <c r="I93" s="18"/>
      <c r="J93" s="18"/>
      <c r="K93" s="19"/>
      <c r="L93" s="40"/>
      <c r="M93" s="20"/>
      <c r="N93" s="20"/>
      <c r="O93" s="20"/>
      <c r="P93" s="20"/>
      <c r="Q93" s="20"/>
      <c r="R93" s="20"/>
      <c r="S93" s="12"/>
      <c r="T93" s="12"/>
      <c r="U93" s="11"/>
      <c r="V93" s="11"/>
      <c r="W93" s="11"/>
      <c r="X93" s="11"/>
      <c r="Y93" s="11"/>
      <c r="Z93" s="11"/>
      <c r="AA93" s="11"/>
    </row>
    <row r="94" spans="1:27" s="34" customFormat="1" ht="15.75">
      <c r="A94" s="10"/>
      <c r="B94" s="18"/>
      <c r="C94" s="19"/>
      <c r="D94" s="19"/>
      <c r="E94" s="18"/>
      <c r="F94" s="18"/>
      <c r="G94" s="18"/>
      <c r="H94" s="18"/>
      <c r="I94" s="18"/>
      <c r="J94" s="18"/>
      <c r="K94" s="19"/>
      <c r="L94" s="40"/>
      <c r="M94" s="20"/>
      <c r="N94" s="20"/>
      <c r="O94" s="20"/>
      <c r="P94" s="20"/>
      <c r="Q94" s="20"/>
      <c r="R94" s="20"/>
      <c r="S94" s="12"/>
      <c r="T94" s="12"/>
      <c r="U94" s="11"/>
      <c r="V94" s="11"/>
      <c r="W94" s="11"/>
      <c r="X94" s="11"/>
      <c r="Y94" s="11"/>
      <c r="Z94" s="11"/>
      <c r="AA94" s="11"/>
    </row>
    <row r="95" spans="1:27" s="34" customFormat="1" ht="15.75">
      <c r="A95" s="10"/>
      <c r="B95" s="18"/>
      <c r="C95" s="19"/>
      <c r="D95" s="19"/>
      <c r="E95" s="18"/>
      <c r="F95" s="18"/>
      <c r="G95" s="18"/>
      <c r="H95" s="18"/>
      <c r="I95" s="18"/>
      <c r="J95" s="18"/>
      <c r="K95" s="19"/>
      <c r="L95" s="40"/>
      <c r="M95" s="20"/>
      <c r="N95" s="20"/>
      <c r="O95" s="20"/>
      <c r="P95" s="20"/>
      <c r="Q95" s="20"/>
      <c r="R95" s="20"/>
      <c r="S95" s="12"/>
      <c r="T95" s="21"/>
      <c r="U95" s="11"/>
      <c r="V95" s="11"/>
      <c r="W95" s="11"/>
      <c r="X95" s="11"/>
      <c r="Y95" s="11"/>
      <c r="Z95" s="11"/>
      <c r="AA95" s="11"/>
    </row>
    <row r="96" spans="1:27" s="34" customFormat="1" ht="15.75">
      <c r="A96" s="10"/>
      <c r="B96" s="18"/>
      <c r="C96" s="19"/>
      <c r="D96" s="19"/>
      <c r="E96" s="18"/>
      <c r="F96" s="18"/>
      <c r="G96" s="18"/>
      <c r="H96" s="18"/>
      <c r="I96" s="18"/>
      <c r="J96" s="18"/>
      <c r="K96" s="19"/>
      <c r="L96" s="40"/>
      <c r="M96" s="20"/>
      <c r="N96" s="20"/>
      <c r="O96" s="20"/>
      <c r="P96" s="20"/>
      <c r="Q96" s="11"/>
      <c r="R96" s="20"/>
      <c r="S96" s="12"/>
      <c r="T96" s="21"/>
      <c r="U96" s="11"/>
      <c r="V96" s="11"/>
      <c r="W96" s="11"/>
      <c r="X96" s="11"/>
      <c r="Y96" s="11"/>
      <c r="Z96" s="11"/>
      <c r="AA96" s="11"/>
    </row>
    <row r="97" spans="1:27" s="34" customFormat="1" ht="15.75">
      <c r="A97" s="10"/>
      <c r="B97" s="18"/>
      <c r="C97" s="19"/>
      <c r="D97" s="19"/>
      <c r="E97" s="18"/>
      <c r="F97" s="18"/>
      <c r="G97" s="18"/>
      <c r="H97" s="18"/>
      <c r="I97" s="18"/>
      <c r="J97" s="18"/>
      <c r="K97" s="19"/>
      <c r="L97" s="40"/>
      <c r="M97" s="20"/>
      <c r="N97" s="20"/>
      <c r="O97" s="20"/>
      <c r="P97" s="20"/>
      <c r="Q97" s="11"/>
      <c r="R97" s="20"/>
      <c r="S97" s="12"/>
      <c r="T97" s="22"/>
      <c r="U97" s="22"/>
      <c r="V97" s="11"/>
      <c r="W97" s="11"/>
      <c r="X97" s="11"/>
      <c r="Y97" s="11"/>
      <c r="Z97" s="11"/>
      <c r="AA97" s="11"/>
    </row>
    <row r="98" spans="1:27" s="34" customFormat="1" ht="15.75">
      <c r="A98" s="10"/>
      <c r="B98" s="18"/>
      <c r="C98" s="19"/>
      <c r="D98" s="19"/>
      <c r="E98" s="18"/>
      <c r="F98" s="18"/>
      <c r="G98" s="18"/>
      <c r="H98" s="18"/>
      <c r="I98" s="18"/>
      <c r="J98" s="18"/>
      <c r="K98" s="19"/>
      <c r="L98" s="40"/>
      <c r="M98" s="20"/>
      <c r="N98" s="20"/>
      <c r="O98" s="20"/>
      <c r="P98" s="20"/>
      <c r="Q98" s="11"/>
      <c r="R98" s="20"/>
      <c r="S98" s="12"/>
      <c r="T98" s="12"/>
      <c r="U98" s="12"/>
      <c r="V98" s="11"/>
      <c r="W98" s="11"/>
      <c r="X98" s="11"/>
      <c r="Y98" s="11"/>
      <c r="Z98" s="11"/>
      <c r="AA98" s="11"/>
    </row>
    <row r="99" spans="1:27" s="34" customFormat="1" ht="15.75">
      <c r="A99" s="10"/>
      <c r="B99" s="18"/>
      <c r="C99" s="19"/>
      <c r="D99" s="19"/>
      <c r="E99" s="18"/>
      <c r="F99" s="18"/>
      <c r="G99" s="18"/>
      <c r="H99" s="18"/>
      <c r="I99" s="18"/>
      <c r="J99" s="18"/>
      <c r="K99" s="19"/>
      <c r="L99" s="40"/>
      <c r="M99" s="20"/>
      <c r="N99" s="20"/>
      <c r="O99" s="20"/>
      <c r="P99" s="20"/>
      <c r="Q99" s="11"/>
      <c r="R99" s="11"/>
      <c r="S99" s="21"/>
      <c r="T99" s="12"/>
      <c r="U99" s="12"/>
      <c r="V99" s="11"/>
      <c r="W99" s="11"/>
      <c r="X99" s="11"/>
      <c r="Y99" s="11"/>
      <c r="Z99" s="11"/>
      <c r="AA99" s="11"/>
    </row>
    <row r="100" spans="1:27" s="34" customFormat="1" ht="19.5" customHeight="1">
      <c r="A100" s="10"/>
      <c r="B100" s="18"/>
      <c r="C100" s="19"/>
      <c r="D100" s="19"/>
      <c r="E100" s="18"/>
      <c r="F100" s="18"/>
      <c r="G100" s="18"/>
      <c r="H100" s="18"/>
      <c r="I100" s="18"/>
      <c r="J100" s="18"/>
      <c r="K100" s="19"/>
      <c r="L100" s="40"/>
      <c r="M100" s="20"/>
      <c r="N100" s="20"/>
      <c r="O100" s="20"/>
      <c r="P100" s="20"/>
      <c r="Q100" s="11"/>
      <c r="R100" s="11"/>
      <c r="S100" s="21"/>
      <c r="T100" s="12"/>
      <c r="U100" s="12"/>
      <c r="V100" s="11"/>
      <c r="W100" s="11"/>
      <c r="X100" s="11"/>
      <c r="Y100" s="22"/>
      <c r="Z100" s="11"/>
      <c r="AA100" s="11"/>
    </row>
    <row r="101" spans="1:27" s="34" customFormat="1" ht="15.75">
      <c r="A101" s="10"/>
      <c r="B101" s="18"/>
      <c r="C101" s="19"/>
      <c r="D101" s="19"/>
      <c r="E101" s="18"/>
      <c r="F101" s="18"/>
      <c r="G101" s="18"/>
      <c r="H101" s="18"/>
      <c r="I101" s="18"/>
      <c r="J101" s="18"/>
      <c r="K101" s="19"/>
      <c r="L101" s="40"/>
      <c r="M101" s="20"/>
      <c r="N101" s="20"/>
      <c r="O101" s="20"/>
      <c r="P101" s="20"/>
      <c r="Q101" s="11"/>
      <c r="R101" s="11"/>
      <c r="S101" s="21"/>
      <c r="T101" s="21"/>
      <c r="U101" s="11"/>
      <c r="V101" s="22"/>
      <c r="W101" s="22"/>
      <c r="X101" s="22"/>
      <c r="Y101" s="12"/>
      <c r="Z101" s="22"/>
      <c r="AA101" s="11"/>
    </row>
    <row r="102" spans="1:27" s="34" customFormat="1" ht="15.75">
      <c r="A102" s="10"/>
      <c r="B102" s="18"/>
      <c r="C102" s="19"/>
      <c r="D102" s="19"/>
      <c r="E102" s="18"/>
      <c r="F102" s="18"/>
      <c r="G102" s="18"/>
      <c r="H102" s="18"/>
      <c r="I102" s="18"/>
      <c r="J102" s="18"/>
      <c r="K102" s="19"/>
      <c r="L102" s="40"/>
      <c r="M102" s="20"/>
      <c r="N102" s="20"/>
      <c r="O102" s="20"/>
      <c r="P102" s="20"/>
      <c r="Q102" s="11"/>
      <c r="R102" s="11"/>
      <c r="S102" s="21"/>
      <c r="T102" s="21"/>
      <c r="U102" s="11"/>
      <c r="V102" s="12"/>
      <c r="W102" s="12"/>
      <c r="X102" s="12"/>
      <c r="Y102" s="12"/>
      <c r="Z102" s="12"/>
      <c r="AA102" s="11"/>
    </row>
    <row r="103" spans="1:27" s="34" customFormat="1" ht="15.75">
      <c r="A103" s="10"/>
      <c r="B103" s="18"/>
      <c r="C103" s="19"/>
      <c r="D103" s="19"/>
      <c r="E103" s="18"/>
      <c r="F103" s="18"/>
      <c r="G103" s="18"/>
      <c r="H103" s="18"/>
      <c r="I103" s="18"/>
      <c r="J103" s="18"/>
      <c r="K103" s="19"/>
      <c r="L103" s="40"/>
      <c r="M103" s="20"/>
      <c r="N103" s="20"/>
      <c r="O103" s="20"/>
      <c r="P103" s="20"/>
      <c r="Q103" s="11"/>
      <c r="R103" s="11"/>
      <c r="S103" s="21"/>
      <c r="T103" s="21"/>
      <c r="U103" s="11"/>
      <c r="V103" s="12"/>
      <c r="W103" s="12"/>
      <c r="X103" s="12"/>
      <c r="Y103" s="12"/>
      <c r="Z103" s="12"/>
      <c r="AA103" s="11"/>
    </row>
    <row r="104" spans="1:27" s="34" customFormat="1" ht="15.75">
      <c r="A104" s="10"/>
      <c r="B104" s="11"/>
      <c r="C104" s="12"/>
      <c r="D104" s="13"/>
      <c r="E104" s="12"/>
      <c r="F104" s="12"/>
      <c r="G104" s="12"/>
      <c r="H104" s="11"/>
      <c r="I104" s="11"/>
      <c r="J104" s="11"/>
      <c r="K104" s="11"/>
      <c r="L104" s="41"/>
      <c r="M104" s="11"/>
      <c r="N104" s="11"/>
      <c r="O104" s="11"/>
      <c r="P104" s="11"/>
      <c r="Q104" s="11"/>
      <c r="R104" s="11"/>
      <c r="S104" s="21"/>
      <c r="T104" s="21"/>
      <c r="U104" s="11"/>
      <c r="V104" s="12"/>
      <c r="W104" s="12"/>
      <c r="X104" s="12"/>
      <c r="Y104" s="11"/>
      <c r="Z104" s="12"/>
      <c r="AA104" s="11"/>
    </row>
    <row r="105" spans="1:27" s="34" customFormat="1" ht="15.75">
      <c r="A105" s="10"/>
      <c r="B105" s="11"/>
      <c r="C105" s="12"/>
      <c r="D105" s="13"/>
      <c r="E105" s="12"/>
      <c r="F105" s="12"/>
      <c r="G105" s="12"/>
      <c r="H105" s="11"/>
      <c r="I105" s="11"/>
      <c r="J105" s="11"/>
      <c r="K105" s="11"/>
      <c r="L105" s="41"/>
      <c r="M105" s="11"/>
      <c r="N105" s="11"/>
      <c r="O105" s="11"/>
      <c r="P105" s="11"/>
      <c r="Q105" s="11"/>
      <c r="R105" s="11"/>
      <c r="S105" s="21"/>
      <c r="T105" s="21"/>
      <c r="U105" s="11"/>
      <c r="V105" s="11"/>
      <c r="W105" s="11"/>
      <c r="X105" s="11"/>
      <c r="Y105" s="11"/>
      <c r="Z105" s="11"/>
      <c r="AA105" s="11"/>
    </row>
    <row r="106" spans="1:27" s="34" customFormat="1" ht="15.75">
      <c r="A106" s="10"/>
      <c r="B106" s="11"/>
      <c r="C106" s="12"/>
      <c r="D106" s="13"/>
      <c r="E106" s="12"/>
      <c r="F106" s="12"/>
      <c r="G106" s="12"/>
      <c r="H106" s="11"/>
      <c r="I106" s="11"/>
      <c r="J106" s="11"/>
      <c r="K106" s="11"/>
      <c r="L106" s="41"/>
      <c r="M106" s="11"/>
      <c r="N106" s="11"/>
      <c r="O106" s="11"/>
      <c r="P106" s="11"/>
      <c r="Q106" s="11"/>
      <c r="R106" s="11"/>
      <c r="S106" s="21"/>
      <c r="T106" s="21"/>
      <c r="U106" s="11"/>
      <c r="V106" s="11"/>
      <c r="W106" s="11"/>
      <c r="X106" s="11"/>
      <c r="Y106" s="11"/>
      <c r="Z106" s="11"/>
      <c r="AA106" s="11"/>
    </row>
    <row r="107" spans="1:27" s="34" customFormat="1" ht="15.75">
      <c r="A107" s="10"/>
      <c r="B107" s="11"/>
      <c r="C107" s="12"/>
      <c r="D107" s="13"/>
      <c r="E107" s="12"/>
      <c r="F107" s="12"/>
      <c r="G107" s="12"/>
      <c r="H107" s="11"/>
      <c r="I107" s="11"/>
      <c r="J107" s="11"/>
      <c r="K107" s="11"/>
      <c r="L107" s="41"/>
      <c r="M107" s="11"/>
      <c r="N107" s="11"/>
      <c r="O107" s="11"/>
      <c r="P107" s="11"/>
      <c r="Q107" s="11"/>
      <c r="R107" s="11"/>
      <c r="S107" s="21"/>
      <c r="T107" s="21"/>
      <c r="U107" s="11"/>
      <c r="V107" s="11"/>
      <c r="W107" s="11"/>
      <c r="X107" s="11"/>
      <c r="Y107" s="11"/>
      <c r="Z107" s="11"/>
      <c r="AA107" s="11"/>
    </row>
    <row r="108" spans="1:27" s="34" customFormat="1" ht="15.75">
      <c r="A108" s="10"/>
      <c r="B108" s="11"/>
      <c r="C108" s="12"/>
      <c r="D108" s="13"/>
      <c r="E108" s="12"/>
      <c r="F108" s="12"/>
      <c r="G108" s="12"/>
      <c r="H108" s="11"/>
      <c r="I108" s="11"/>
      <c r="J108" s="11"/>
      <c r="K108" s="11"/>
      <c r="L108" s="41"/>
      <c r="M108" s="11"/>
      <c r="N108" s="11"/>
      <c r="O108" s="11"/>
      <c r="P108" s="11"/>
      <c r="Q108" s="11"/>
      <c r="R108" s="11"/>
      <c r="S108" s="21"/>
      <c r="T108" s="21"/>
      <c r="U108" s="11"/>
      <c r="V108" s="11"/>
      <c r="W108" s="11"/>
      <c r="X108" s="11"/>
      <c r="Y108" s="11"/>
      <c r="Z108" s="11"/>
      <c r="AA108" s="11"/>
    </row>
    <row r="109" spans="1:27" s="34" customFormat="1" ht="15.75">
      <c r="A109" s="10"/>
      <c r="B109" s="11"/>
      <c r="C109" s="12"/>
      <c r="D109" s="13"/>
      <c r="E109" s="12"/>
      <c r="F109" s="12"/>
      <c r="G109" s="12"/>
      <c r="H109" s="11"/>
      <c r="I109" s="11"/>
      <c r="J109" s="11"/>
      <c r="K109" s="11"/>
      <c r="L109" s="41"/>
      <c r="M109" s="11"/>
      <c r="N109" s="11"/>
      <c r="O109" s="11"/>
      <c r="P109" s="11"/>
      <c r="Q109" s="11"/>
      <c r="R109" s="11"/>
      <c r="S109" s="21"/>
      <c r="T109" s="21"/>
      <c r="U109" s="11"/>
      <c r="V109" s="11"/>
      <c r="W109" s="11"/>
      <c r="X109" s="11"/>
      <c r="Y109" s="11"/>
      <c r="Z109" s="11"/>
      <c r="AA109" s="11"/>
    </row>
    <row r="110" spans="1:27" s="34" customFormat="1" ht="15.75">
      <c r="A110" s="10"/>
      <c r="B110" s="11"/>
      <c r="C110" s="12"/>
      <c r="D110" s="13"/>
      <c r="E110" s="12"/>
      <c r="F110" s="12"/>
      <c r="G110" s="12"/>
      <c r="H110" s="11"/>
      <c r="I110" s="11"/>
      <c r="J110" s="11"/>
      <c r="K110" s="11"/>
      <c r="L110" s="41"/>
      <c r="M110" s="11"/>
      <c r="N110" s="11"/>
      <c r="O110" s="11"/>
      <c r="P110" s="11"/>
      <c r="Q110" s="11"/>
      <c r="R110" s="11"/>
      <c r="S110" s="21"/>
      <c r="T110" s="21"/>
      <c r="U110" s="11"/>
      <c r="V110" s="11"/>
      <c r="W110" s="11"/>
      <c r="X110" s="11"/>
      <c r="Y110" s="11"/>
      <c r="Z110" s="11"/>
      <c r="AA110" s="11"/>
    </row>
    <row r="111" spans="1:27" s="34" customFormat="1" ht="15.75">
      <c r="A111" s="10"/>
      <c r="B111" s="11"/>
      <c r="C111" s="12"/>
      <c r="D111" s="13"/>
      <c r="E111" s="12"/>
      <c r="F111" s="12"/>
      <c r="G111" s="12"/>
      <c r="H111" s="11"/>
      <c r="I111" s="11"/>
      <c r="J111" s="11"/>
      <c r="K111" s="11"/>
      <c r="L111" s="41"/>
      <c r="M111" s="11"/>
      <c r="N111" s="11"/>
      <c r="O111" s="11"/>
      <c r="P111" s="11"/>
      <c r="Q111" s="11"/>
      <c r="R111" s="11"/>
      <c r="S111" s="21"/>
      <c r="T111" s="21"/>
      <c r="U111" s="11"/>
      <c r="V111" s="11"/>
      <c r="W111" s="11"/>
      <c r="X111" s="11"/>
      <c r="Y111" s="11"/>
      <c r="Z111" s="11"/>
      <c r="AA111" s="11"/>
    </row>
    <row r="112" spans="1:27" s="35" customFormat="1" ht="15.75" customHeight="1">
      <c r="A112" s="10"/>
      <c r="B112" s="11"/>
      <c r="C112" s="12"/>
      <c r="D112" s="13"/>
      <c r="E112" s="12"/>
      <c r="F112" s="12"/>
      <c r="G112" s="12"/>
      <c r="H112" s="11"/>
      <c r="I112" s="11"/>
      <c r="J112" s="11"/>
      <c r="K112" s="11"/>
      <c r="L112" s="41"/>
      <c r="M112" s="11"/>
      <c r="N112" s="11"/>
      <c r="O112" s="11"/>
      <c r="P112" s="11"/>
      <c r="Q112" s="11"/>
      <c r="R112" s="11"/>
      <c r="S112" s="21"/>
      <c r="T112" s="21"/>
      <c r="U112" s="11"/>
      <c r="V112" s="11"/>
      <c r="W112" s="11"/>
      <c r="X112" s="11"/>
      <c r="Y112" s="11"/>
      <c r="Z112" s="11"/>
      <c r="AA112" s="11"/>
    </row>
    <row r="113" spans="1:27" s="33" customFormat="1" ht="15.75">
      <c r="A113" s="10"/>
      <c r="B113" s="11"/>
      <c r="C113" s="12"/>
      <c r="D113" s="13"/>
      <c r="E113" s="12"/>
      <c r="F113" s="12"/>
      <c r="G113" s="12"/>
      <c r="H113" s="11"/>
      <c r="I113" s="11"/>
      <c r="J113" s="11"/>
      <c r="K113" s="11"/>
      <c r="L113" s="41"/>
      <c r="M113" s="11"/>
      <c r="N113" s="11"/>
      <c r="O113" s="11"/>
      <c r="P113" s="11"/>
      <c r="Q113" s="11"/>
      <c r="R113" s="11"/>
      <c r="S113" s="21"/>
      <c r="T113" s="21"/>
      <c r="U113" s="11"/>
      <c r="V113" s="11"/>
      <c r="W113" s="11"/>
      <c r="X113" s="11"/>
      <c r="Y113" s="11"/>
      <c r="Z113" s="11"/>
      <c r="AA113" s="11"/>
    </row>
    <row r="114" spans="1:27" s="33" customFormat="1" ht="15.75">
      <c r="A114" s="10"/>
      <c r="B114" s="11"/>
      <c r="C114" s="12"/>
      <c r="D114" s="13"/>
      <c r="E114" s="12"/>
      <c r="F114" s="12"/>
      <c r="G114" s="12"/>
      <c r="H114" s="11"/>
      <c r="I114" s="11"/>
      <c r="J114" s="11"/>
      <c r="K114" s="11"/>
      <c r="L114" s="41"/>
      <c r="M114" s="11"/>
      <c r="N114" s="11"/>
      <c r="O114" s="11"/>
      <c r="P114" s="11"/>
      <c r="Q114" s="11"/>
      <c r="R114" s="11"/>
      <c r="S114" s="21"/>
      <c r="T114" s="21"/>
      <c r="U114" s="11"/>
      <c r="V114" s="11"/>
      <c r="W114" s="11"/>
      <c r="X114" s="11"/>
      <c r="Y114" s="11"/>
      <c r="Z114" s="11"/>
      <c r="AA114" s="11"/>
    </row>
    <row r="115" spans="1:27" s="33" customFormat="1" ht="15.75">
      <c r="A115" s="10"/>
      <c r="B115" s="11"/>
      <c r="C115" s="12"/>
      <c r="D115" s="13"/>
      <c r="E115" s="12"/>
      <c r="F115" s="12"/>
      <c r="G115" s="12"/>
      <c r="H115" s="11"/>
      <c r="I115" s="11"/>
      <c r="J115" s="11"/>
      <c r="K115" s="11"/>
      <c r="L115" s="41"/>
      <c r="M115" s="11"/>
      <c r="N115" s="11"/>
      <c r="O115" s="11"/>
      <c r="P115" s="11"/>
      <c r="Q115" s="11"/>
      <c r="R115" s="11"/>
      <c r="S115" s="21"/>
      <c r="T115" s="21"/>
      <c r="U115" s="11"/>
      <c r="V115" s="11"/>
      <c r="W115" s="11"/>
      <c r="X115" s="11"/>
      <c r="Y115" s="11"/>
      <c r="Z115" s="11"/>
      <c r="AA115" s="11"/>
    </row>
    <row r="116" spans="1:27" s="33" customFormat="1" ht="15.75">
      <c r="A116" s="10"/>
      <c r="B116" s="11"/>
      <c r="C116" s="12"/>
      <c r="D116" s="13"/>
      <c r="E116" s="12"/>
      <c r="F116" s="12"/>
      <c r="G116" s="12"/>
      <c r="H116" s="11"/>
      <c r="I116" s="11"/>
      <c r="J116" s="11"/>
      <c r="K116" s="11"/>
      <c r="L116" s="41"/>
      <c r="M116" s="11"/>
      <c r="N116" s="11"/>
      <c r="O116" s="11"/>
      <c r="P116" s="11"/>
      <c r="Q116" s="11"/>
      <c r="R116" s="11"/>
      <c r="S116" s="21"/>
      <c r="T116" s="21"/>
      <c r="U116" s="11"/>
      <c r="V116" s="11"/>
      <c r="W116" s="11"/>
      <c r="X116" s="11"/>
      <c r="Y116" s="11"/>
      <c r="Z116" s="11"/>
      <c r="AA116" s="11"/>
    </row>
    <row r="117" spans="1:27" s="33" customFormat="1" ht="15.75">
      <c r="A117" s="10"/>
      <c r="B117" s="11"/>
      <c r="C117" s="12"/>
      <c r="D117" s="13"/>
      <c r="E117" s="12"/>
      <c r="F117" s="12"/>
      <c r="G117" s="12"/>
      <c r="H117" s="11"/>
      <c r="I117" s="11"/>
      <c r="J117" s="11"/>
      <c r="K117" s="11"/>
      <c r="L117" s="41"/>
      <c r="M117" s="11"/>
      <c r="N117" s="11"/>
      <c r="O117" s="11"/>
      <c r="P117" s="11"/>
      <c r="Q117" s="11"/>
      <c r="R117" s="11"/>
      <c r="S117" s="21"/>
      <c r="T117" s="21"/>
      <c r="U117" s="11"/>
      <c r="V117" s="11"/>
      <c r="W117" s="11"/>
      <c r="X117" s="11"/>
      <c r="Y117" s="11"/>
      <c r="Z117" s="11"/>
      <c r="AA117" s="11"/>
    </row>
    <row r="118" spans="1:27" s="33" customFormat="1" ht="15.75">
      <c r="A118" s="10"/>
      <c r="B118" s="11"/>
      <c r="C118" s="12"/>
      <c r="D118" s="13"/>
      <c r="E118" s="12"/>
      <c r="F118" s="12"/>
      <c r="G118" s="12"/>
      <c r="H118" s="11"/>
      <c r="I118" s="11"/>
      <c r="J118" s="11"/>
      <c r="K118" s="11"/>
      <c r="L118" s="41"/>
      <c r="M118" s="11"/>
      <c r="N118" s="11"/>
      <c r="O118" s="11"/>
      <c r="P118" s="11"/>
      <c r="Q118" s="11"/>
      <c r="R118" s="11"/>
      <c r="S118" s="21"/>
      <c r="T118" s="21"/>
      <c r="U118" s="11"/>
      <c r="V118" s="11"/>
      <c r="W118" s="11"/>
      <c r="X118" s="11"/>
      <c r="Y118" s="11"/>
      <c r="Z118" s="11"/>
      <c r="AA118" s="11"/>
    </row>
    <row r="119" spans="1:27" s="33" customFormat="1" ht="15.75">
      <c r="A119" s="10"/>
      <c r="B119" s="11"/>
      <c r="C119" s="12"/>
      <c r="D119" s="13"/>
      <c r="E119" s="12"/>
      <c r="F119" s="12"/>
      <c r="G119" s="12"/>
      <c r="H119" s="11"/>
      <c r="I119" s="11"/>
      <c r="J119" s="11"/>
      <c r="K119" s="11"/>
      <c r="L119" s="41"/>
      <c r="M119" s="11"/>
      <c r="N119" s="11"/>
      <c r="O119" s="11"/>
      <c r="P119" s="11"/>
      <c r="Q119" s="11"/>
      <c r="R119" s="11"/>
      <c r="S119" s="21"/>
      <c r="T119" s="21"/>
      <c r="U119" s="11"/>
      <c r="V119" s="11"/>
      <c r="W119" s="11"/>
      <c r="X119" s="11"/>
      <c r="Y119" s="11"/>
      <c r="Z119" s="11"/>
      <c r="AA119" s="11"/>
    </row>
    <row r="120" spans="1:27" s="33" customFormat="1" ht="15.75">
      <c r="A120" s="10"/>
      <c r="B120" s="11"/>
      <c r="C120" s="12"/>
      <c r="D120" s="13"/>
      <c r="E120" s="12"/>
      <c r="F120" s="12"/>
      <c r="G120" s="12"/>
      <c r="H120" s="11"/>
      <c r="I120" s="11"/>
      <c r="J120" s="11"/>
      <c r="K120" s="11"/>
      <c r="L120" s="41"/>
      <c r="M120" s="11"/>
      <c r="N120" s="11"/>
      <c r="O120" s="11"/>
      <c r="P120" s="11"/>
      <c r="Q120" s="11"/>
      <c r="R120" s="11"/>
      <c r="S120" s="21"/>
      <c r="T120" s="21"/>
      <c r="U120" s="11"/>
      <c r="V120" s="11"/>
      <c r="W120" s="11"/>
      <c r="X120" s="11"/>
      <c r="Y120" s="11"/>
      <c r="Z120" s="11"/>
      <c r="AA120" s="11"/>
    </row>
    <row r="121" spans="1:27" s="33" customFormat="1" ht="15.75">
      <c r="A121" s="10"/>
      <c r="B121" s="11"/>
      <c r="C121" s="12"/>
      <c r="D121" s="13"/>
      <c r="E121" s="12"/>
      <c r="F121" s="12"/>
      <c r="G121" s="12"/>
      <c r="H121" s="11"/>
      <c r="I121" s="11"/>
      <c r="J121" s="11"/>
      <c r="K121" s="11"/>
      <c r="L121" s="41"/>
      <c r="M121" s="11"/>
      <c r="N121" s="11"/>
      <c r="O121" s="11"/>
      <c r="P121" s="11"/>
      <c r="Q121" s="11"/>
      <c r="R121" s="11"/>
      <c r="S121" s="21"/>
      <c r="T121" s="21"/>
      <c r="U121" s="11"/>
      <c r="V121" s="11"/>
      <c r="W121" s="11"/>
      <c r="X121" s="11"/>
      <c r="Y121" s="11"/>
      <c r="Z121" s="11"/>
      <c r="AA121" s="11"/>
    </row>
    <row r="122" spans="1:27" s="34" customFormat="1" ht="15.75">
      <c r="A122" s="10"/>
      <c r="B122" s="11"/>
      <c r="C122" s="12"/>
      <c r="D122" s="13"/>
      <c r="E122" s="12"/>
      <c r="F122" s="12"/>
      <c r="G122" s="12"/>
      <c r="H122" s="11"/>
      <c r="I122" s="11"/>
      <c r="J122" s="11"/>
      <c r="K122" s="11"/>
      <c r="L122" s="41"/>
      <c r="M122" s="11"/>
      <c r="N122" s="11"/>
      <c r="O122" s="11"/>
      <c r="P122" s="11"/>
      <c r="Q122" s="11"/>
      <c r="R122" s="11"/>
      <c r="S122" s="21"/>
      <c r="T122" s="21"/>
      <c r="U122" s="11"/>
      <c r="V122" s="11"/>
      <c r="W122" s="11"/>
      <c r="X122" s="11"/>
      <c r="Y122" s="11"/>
      <c r="Z122" s="11"/>
      <c r="AA122" s="11"/>
    </row>
    <row r="123" spans="1:27" s="34" customFormat="1" ht="15.75">
      <c r="A123" s="10"/>
      <c r="B123" s="11"/>
      <c r="C123" s="12"/>
      <c r="D123" s="13"/>
      <c r="E123" s="12"/>
      <c r="F123" s="12"/>
      <c r="G123" s="12"/>
      <c r="H123" s="11"/>
      <c r="I123" s="11"/>
      <c r="J123" s="11"/>
      <c r="K123" s="11"/>
      <c r="L123" s="41"/>
      <c r="M123" s="11"/>
      <c r="N123" s="11"/>
      <c r="O123" s="11"/>
      <c r="P123" s="11"/>
      <c r="Q123" s="11"/>
      <c r="R123" s="11"/>
      <c r="S123" s="21"/>
      <c r="T123" s="21"/>
      <c r="U123" s="11"/>
      <c r="V123" s="11"/>
      <c r="W123" s="11"/>
      <c r="X123" s="11"/>
      <c r="Y123" s="11"/>
      <c r="Z123" s="11"/>
      <c r="AA123" s="11"/>
    </row>
    <row r="124" spans="1:27" s="34" customFormat="1" ht="15.75">
      <c r="A124" s="10"/>
      <c r="B124" s="11"/>
      <c r="C124" s="12"/>
      <c r="D124" s="13"/>
      <c r="E124" s="12"/>
      <c r="F124" s="12"/>
      <c r="G124" s="12"/>
      <c r="H124" s="11"/>
      <c r="I124" s="11"/>
      <c r="J124" s="11"/>
      <c r="K124" s="11"/>
      <c r="L124" s="41"/>
      <c r="M124" s="11"/>
      <c r="N124" s="11"/>
      <c r="O124" s="11"/>
      <c r="P124" s="11"/>
      <c r="Q124" s="11"/>
      <c r="R124" s="11"/>
      <c r="S124" s="21"/>
      <c r="T124" s="21"/>
      <c r="U124" s="11"/>
      <c r="V124" s="11"/>
      <c r="W124" s="11"/>
      <c r="X124" s="11"/>
      <c r="Y124" s="11"/>
      <c r="Z124" s="11"/>
      <c r="AA124" s="11"/>
    </row>
    <row r="125" spans="1:27" s="34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41"/>
      <c r="M125" s="11"/>
      <c r="N125" s="11"/>
      <c r="O125" s="11"/>
      <c r="P125" s="11"/>
      <c r="Q125" s="11"/>
      <c r="R125" s="11"/>
      <c r="S125" s="21"/>
      <c r="T125" s="21"/>
      <c r="U125" s="11"/>
      <c r="V125" s="11"/>
      <c r="W125" s="11"/>
      <c r="X125" s="11"/>
      <c r="Y125" s="11"/>
      <c r="Z125" s="11"/>
      <c r="AA125" s="11"/>
    </row>
    <row r="126" spans="1:27" s="34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41"/>
      <c r="M126" s="11"/>
      <c r="N126" s="11"/>
      <c r="O126" s="11"/>
      <c r="P126" s="11"/>
      <c r="Q126" s="11"/>
      <c r="R126" s="11"/>
      <c r="S126" s="21"/>
      <c r="T126" s="21"/>
      <c r="U126" s="11"/>
      <c r="V126" s="11"/>
      <c r="W126" s="11"/>
      <c r="X126" s="11"/>
      <c r="Y126" s="11"/>
      <c r="Z126" s="11"/>
      <c r="AA126" s="11"/>
    </row>
    <row r="127" spans="1:27" s="34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41"/>
      <c r="M127" s="11"/>
      <c r="N127" s="11"/>
      <c r="O127" s="11"/>
      <c r="P127" s="11"/>
      <c r="Q127" s="11"/>
      <c r="R127" s="11"/>
      <c r="S127" s="21"/>
      <c r="T127" s="21"/>
      <c r="U127" s="11"/>
      <c r="V127" s="11"/>
      <c r="W127" s="11"/>
      <c r="X127" s="11"/>
      <c r="Y127" s="11"/>
      <c r="Z127" s="11"/>
      <c r="AA127" s="11"/>
    </row>
    <row r="128" spans="1:27" s="34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41"/>
      <c r="M128" s="11"/>
      <c r="N128" s="11"/>
      <c r="O128" s="11"/>
      <c r="P128" s="11"/>
      <c r="Q128" s="11"/>
      <c r="R128" s="11"/>
      <c r="S128" s="21"/>
      <c r="T128" s="21"/>
      <c r="U128" s="11"/>
      <c r="V128" s="11"/>
      <c r="W128" s="11"/>
      <c r="X128" s="11"/>
      <c r="Y128" s="11"/>
      <c r="Z128" s="11"/>
      <c r="AA128" s="11"/>
    </row>
    <row r="129" spans="1:27" s="34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41"/>
      <c r="M129" s="11"/>
      <c r="N129" s="11"/>
      <c r="O129" s="11"/>
      <c r="P129" s="11"/>
      <c r="Q129" s="11"/>
      <c r="R129" s="11"/>
      <c r="S129" s="21"/>
      <c r="T129" s="21"/>
      <c r="U129" s="11"/>
      <c r="V129" s="11"/>
      <c r="W129" s="11"/>
      <c r="X129" s="11"/>
      <c r="Y129" s="11"/>
      <c r="Z129" s="11"/>
      <c r="AA129" s="11"/>
    </row>
    <row r="130" spans="1:27" s="34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41"/>
      <c r="M130" s="11"/>
      <c r="N130" s="11"/>
      <c r="O130" s="11"/>
      <c r="P130" s="11"/>
      <c r="Q130" s="11"/>
      <c r="R130" s="11"/>
      <c r="S130" s="21"/>
      <c r="T130" s="21"/>
      <c r="U130" s="11"/>
      <c r="V130" s="11"/>
      <c r="W130" s="11"/>
      <c r="X130" s="11"/>
      <c r="Y130" s="11"/>
      <c r="Z130" s="11"/>
      <c r="AA130" s="11"/>
    </row>
    <row r="131" spans="1:27" s="34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41"/>
      <c r="M131" s="11"/>
      <c r="N131" s="11"/>
      <c r="O131" s="11"/>
      <c r="P131" s="11"/>
      <c r="Q131" s="11"/>
      <c r="R131" s="11"/>
      <c r="S131" s="21"/>
      <c r="T131" s="21"/>
      <c r="U131" s="11"/>
      <c r="V131" s="11"/>
      <c r="W131" s="11"/>
      <c r="X131" s="11"/>
      <c r="Y131" s="11"/>
      <c r="Z131" s="11"/>
      <c r="AA131" s="11"/>
    </row>
    <row r="132" spans="1:27" s="34" customFormat="1" ht="15.75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41"/>
      <c r="M132" s="11"/>
      <c r="N132" s="11"/>
      <c r="O132" s="11"/>
      <c r="P132" s="11"/>
      <c r="Q132" s="11"/>
      <c r="R132" s="11"/>
      <c r="S132" s="21"/>
      <c r="T132" s="21"/>
      <c r="U132" s="11"/>
      <c r="V132" s="11"/>
      <c r="W132" s="11"/>
      <c r="X132" s="11"/>
      <c r="Y132" s="11"/>
      <c r="Z132" s="11"/>
      <c r="AA132" s="11"/>
    </row>
    <row r="133" spans="1:27" s="34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41"/>
      <c r="M133" s="11"/>
      <c r="N133" s="11"/>
      <c r="O133" s="11"/>
      <c r="P133" s="11"/>
      <c r="Q133" s="11"/>
      <c r="R133" s="11"/>
      <c r="S133" s="21"/>
      <c r="T133" s="21"/>
      <c r="U133" s="11"/>
      <c r="V133" s="11"/>
      <c r="W133" s="11"/>
      <c r="X133" s="11"/>
      <c r="Y133" s="11"/>
      <c r="Z133" s="11"/>
      <c r="AA133" s="11"/>
    </row>
    <row r="134" spans="1:27" s="36" customFormat="1" ht="15.75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41"/>
      <c r="M134" s="11"/>
      <c r="N134" s="11"/>
      <c r="O134" s="11"/>
      <c r="P134" s="11"/>
      <c r="Q134" s="11"/>
      <c r="R134" s="11"/>
      <c r="S134" s="21"/>
      <c r="T134" s="21"/>
      <c r="U134" s="11"/>
      <c r="V134" s="11"/>
      <c r="W134" s="11"/>
      <c r="X134" s="11"/>
      <c r="Y134" s="11"/>
      <c r="Z134" s="11"/>
      <c r="AA134" s="11"/>
    </row>
    <row r="135" spans="1:27" s="33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41"/>
      <c r="M135" s="11"/>
      <c r="N135" s="11"/>
      <c r="O135" s="11"/>
      <c r="P135" s="11"/>
      <c r="Q135" s="11"/>
      <c r="R135" s="11"/>
      <c r="S135" s="21"/>
      <c r="T135" s="21"/>
      <c r="U135" s="11"/>
      <c r="V135" s="11"/>
      <c r="W135" s="11"/>
      <c r="X135" s="11"/>
      <c r="Y135" s="11"/>
      <c r="Z135" s="11"/>
      <c r="AA135" s="11"/>
    </row>
    <row r="136" spans="1:27" s="33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41"/>
      <c r="M136" s="11"/>
      <c r="N136" s="11"/>
      <c r="O136" s="11"/>
      <c r="P136" s="11"/>
      <c r="Q136" s="11"/>
      <c r="R136" s="11"/>
      <c r="S136" s="21"/>
      <c r="T136" s="21"/>
      <c r="U136" s="11"/>
      <c r="V136" s="11"/>
      <c r="W136" s="11"/>
      <c r="X136" s="11"/>
      <c r="Y136" s="11"/>
      <c r="Z136" s="11"/>
      <c r="AA136" s="11"/>
    </row>
    <row r="137" spans="1:27" s="33" customFormat="1" ht="15.75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41"/>
      <c r="M137" s="11"/>
      <c r="N137" s="11"/>
      <c r="O137" s="11"/>
      <c r="P137" s="11"/>
      <c r="Q137" s="11"/>
      <c r="R137" s="11"/>
      <c r="S137" s="21"/>
      <c r="T137" s="21"/>
      <c r="U137" s="11"/>
      <c r="V137" s="11"/>
      <c r="W137" s="11"/>
      <c r="X137" s="11"/>
      <c r="Y137" s="11"/>
      <c r="Z137" s="11"/>
      <c r="AA137" s="11"/>
    </row>
    <row r="138" spans="1:27" s="33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41"/>
      <c r="M138" s="11"/>
      <c r="N138" s="11"/>
      <c r="O138" s="11"/>
      <c r="P138" s="11"/>
      <c r="Q138" s="11"/>
      <c r="R138" s="11"/>
      <c r="S138" s="21"/>
      <c r="T138" s="21"/>
      <c r="U138" s="11"/>
      <c r="V138" s="11"/>
      <c r="W138" s="11"/>
      <c r="X138" s="11"/>
      <c r="Y138" s="11"/>
      <c r="Z138" s="11"/>
      <c r="AA138" s="11"/>
    </row>
    <row r="139" spans="1:27" s="33" customFormat="1" ht="15.75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41"/>
      <c r="M139" s="11"/>
      <c r="N139" s="11"/>
      <c r="O139" s="11"/>
      <c r="P139" s="11"/>
      <c r="Q139" s="11"/>
      <c r="R139" s="11"/>
      <c r="S139" s="21"/>
      <c r="T139" s="21"/>
      <c r="U139" s="11"/>
      <c r="V139" s="11"/>
      <c r="W139" s="11"/>
      <c r="X139" s="11"/>
      <c r="Y139" s="11"/>
      <c r="Z139" s="11"/>
      <c r="AA139" s="11"/>
    </row>
    <row r="140" spans="1:27" s="33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41"/>
      <c r="M140" s="11"/>
      <c r="N140" s="11"/>
      <c r="O140" s="11"/>
      <c r="P140" s="11"/>
      <c r="Q140" s="11"/>
      <c r="R140" s="11"/>
      <c r="S140" s="21"/>
      <c r="T140" s="21"/>
      <c r="U140" s="11"/>
      <c r="V140" s="11"/>
      <c r="W140" s="11"/>
      <c r="X140" s="11"/>
      <c r="Y140" s="11"/>
      <c r="Z140" s="11"/>
      <c r="AA140" s="11"/>
    </row>
    <row r="141" spans="1:27" s="33" customFormat="1" ht="18.75" customHeight="1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41"/>
      <c r="M141" s="11"/>
      <c r="N141" s="11"/>
      <c r="O141" s="11"/>
      <c r="P141" s="11"/>
      <c r="Q141" s="11"/>
      <c r="R141" s="11"/>
      <c r="S141" s="21"/>
      <c r="T141" s="21"/>
      <c r="U141" s="11"/>
      <c r="V141" s="11"/>
      <c r="W141" s="11"/>
      <c r="X141" s="11"/>
      <c r="Y141" s="11"/>
      <c r="Z141" s="11"/>
      <c r="AA141" s="11"/>
    </row>
    <row r="142" spans="1:27" s="33" customFormat="1" ht="15.75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41"/>
      <c r="M142" s="11"/>
      <c r="N142" s="11"/>
      <c r="O142" s="11"/>
      <c r="P142" s="11"/>
      <c r="Q142" s="11"/>
      <c r="R142" s="11"/>
      <c r="S142" s="21"/>
      <c r="T142" s="21"/>
      <c r="U142" s="11"/>
      <c r="V142" s="11"/>
      <c r="W142" s="11"/>
      <c r="X142" s="11"/>
      <c r="Y142" s="11"/>
      <c r="Z142" s="11"/>
      <c r="AA142" s="11"/>
    </row>
    <row r="143" spans="1:27" s="33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41"/>
      <c r="M143" s="11"/>
      <c r="N143" s="11"/>
      <c r="O143" s="11"/>
      <c r="P143" s="11"/>
      <c r="Q143" s="11"/>
      <c r="R143" s="11"/>
      <c r="S143" s="21"/>
      <c r="T143" s="21"/>
      <c r="U143" s="11"/>
      <c r="V143" s="11"/>
      <c r="W143" s="11"/>
      <c r="X143" s="11"/>
      <c r="Y143" s="11"/>
      <c r="Z143" s="11"/>
      <c r="AA143" s="11"/>
    </row>
    <row r="144" spans="1:27" s="33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41"/>
      <c r="M144" s="11"/>
      <c r="N144" s="11"/>
      <c r="O144" s="11"/>
      <c r="P144" s="11"/>
      <c r="Q144" s="11"/>
      <c r="R144" s="11"/>
      <c r="S144" s="21"/>
      <c r="T144" s="21"/>
      <c r="U144" s="11"/>
      <c r="V144" s="11"/>
      <c r="W144" s="11"/>
      <c r="X144" s="11"/>
      <c r="Y144" s="11"/>
      <c r="Z144" s="11"/>
      <c r="AA144" s="11"/>
    </row>
    <row r="145" spans="1:27" s="33" customFormat="1" ht="15.75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41"/>
      <c r="M145" s="11"/>
      <c r="N145" s="11"/>
      <c r="O145" s="11"/>
      <c r="P145" s="11"/>
      <c r="Q145" s="11"/>
      <c r="R145" s="11"/>
      <c r="S145" s="21"/>
      <c r="T145" s="21"/>
      <c r="U145" s="11"/>
      <c r="V145" s="11"/>
      <c r="W145" s="11"/>
      <c r="X145" s="11"/>
      <c r="Y145" s="11"/>
      <c r="Z145" s="11"/>
      <c r="AA145" s="11"/>
    </row>
    <row r="146" spans="1:27" s="33" customFormat="1" ht="15.75">
      <c r="A146" s="10"/>
      <c r="B146" s="11"/>
      <c r="C146" s="12"/>
      <c r="D146" s="13"/>
      <c r="E146" s="12"/>
      <c r="F146" s="12"/>
      <c r="G146" s="12"/>
      <c r="H146" s="11"/>
      <c r="I146" s="11"/>
      <c r="J146" s="11"/>
      <c r="K146" s="11"/>
      <c r="L146" s="41"/>
      <c r="M146" s="11"/>
      <c r="N146" s="11"/>
      <c r="O146" s="11"/>
      <c r="P146" s="11"/>
      <c r="Q146" s="11"/>
      <c r="R146" s="11"/>
      <c r="S146" s="21"/>
      <c r="T146" s="21"/>
      <c r="U146" s="11"/>
      <c r="V146" s="11"/>
      <c r="W146" s="11"/>
      <c r="X146" s="11"/>
      <c r="Y146" s="11"/>
      <c r="Z146" s="11"/>
      <c r="AA146" s="11"/>
    </row>
    <row r="147" spans="1:27" s="33" customFormat="1" ht="15.75">
      <c r="A147" s="10"/>
      <c r="B147" s="11"/>
      <c r="C147" s="12"/>
      <c r="D147" s="13"/>
      <c r="E147" s="12"/>
      <c r="F147" s="12"/>
      <c r="G147" s="12"/>
      <c r="H147" s="11"/>
      <c r="I147" s="11"/>
      <c r="J147" s="11"/>
      <c r="K147" s="11"/>
      <c r="L147" s="41"/>
      <c r="M147" s="11"/>
      <c r="N147" s="11"/>
      <c r="O147" s="11"/>
      <c r="P147" s="11"/>
      <c r="Q147" s="11"/>
      <c r="R147" s="11"/>
      <c r="S147" s="21"/>
      <c r="T147" s="21"/>
      <c r="U147" s="11"/>
      <c r="V147" s="11"/>
      <c r="W147" s="11"/>
      <c r="X147" s="11"/>
      <c r="Y147" s="11"/>
      <c r="Z147" s="11"/>
      <c r="AA147" s="11"/>
    </row>
  </sheetData>
  <sheetProtection/>
  <mergeCells count="76">
    <mergeCell ref="A61:AB61"/>
    <mergeCell ref="A10:AB10"/>
    <mergeCell ref="N2:AB3"/>
    <mergeCell ref="A15:B15"/>
    <mergeCell ref="A29:AB29"/>
    <mergeCell ref="A41:AB41"/>
    <mergeCell ref="A47:AB47"/>
    <mergeCell ref="AB5:AB7"/>
    <mergeCell ref="A9:AB9"/>
    <mergeCell ref="A16:AB16"/>
    <mergeCell ref="A23:AB23"/>
    <mergeCell ref="A28:AB28"/>
    <mergeCell ref="N5:N7"/>
    <mergeCell ref="A27:B27"/>
    <mergeCell ref="O5:O7"/>
    <mergeCell ref="P5:P7"/>
    <mergeCell ref="A22:B22"/>
    <mergeCell ref="B2:B7"/>
    <mergeCell ref="A2:A7"/>
    <mergeCell ref="N4:Q4"/>
    <mergeCell ref="H83:M83"/>
    <mergeCell ref="H81:M81"/>
    <mergeCell ref="A21:B21"/>
    <mergeCell ref="H82:M82"/>
    <mergeCell ref="A77:M77"/>
    <mergeCell ref="H80:M80"/>
    <mergeCell ref="A66:M66"/>
    <mergeCell ref="A56:B56"/>
    <mergeCell ref="A74:M74"/>
    <mergeCell ref="A75:M75"/>
    <mergeCell ref="J4:L4"/>
    <mergeCell ref="E4:E7"/>
    <mergeCell ref="F4:F7"/>
    <mergeCell ref="J5:J7"/>
    <mergeCell ref="G2:G7"/>
    <mergeCell ref="K5:K7"/>
    <mergeCell ref="M3:M7"/>
    <mergeCell ref="C3:C7"/>
    <mergeCell ref="D3:D7"/>
    <mergeCell ref="E3:F3"/>
    <mergeCell ref="H2:M2"/>
    <mergeCell ref="C2:F2"/>
    <mergeCell ref="I4:I7"/>
    <mergeCell ref="H3:H7"/>
    <mergeCell ref="I3:L3"/>
    <mergeCell ref="L5:L7"/>
    <mergeCell ref="A76:M76"/>
    <mergeCell ref="N77:P77"/>
    <mergeCell ref="A52:B52"/>
    <mergeCell ref="A40:B40"/>
    <mergeCell ref="A72:M72"/>
    <mergeCell ref="A73:M73"/>
    <mergeCell ref="A68:M68"/>
    <mergeCell ref="A46:B46"/>
    <mergeCell ref="A65:M65"/>
    <mergeCell ref="A63:M63"/>
    <mergeCell ref="A67:M67"/>
    <mergeCell ref="N68:P68"/>
    <mergeCell ref="A71:F71"/>
    <mergeCell ref="A59:B59"/>
    <mergeCell ref="A24:AB24"/>
    <mergeCell ref="A64:M64"/>
    <mergeCell ref="A60:P60"/>
    <mergeCell ref="A70:AB70"/>
    <mergeCell ref="A53:AB53"/>
    <mergeCell ref="A57:AB57"/>
    <mergeCell ref="A1:AB1"/>
    <mergeCell ref="A80:B80"/>
    <mergeCell ref="A81:B81"/>
    <mergeCell ref="A82:B82"/>
    <mergeCell ref="A83:B83"/>
    <mergeCell ref="D80:F80"/>
    <mergeCell ref="D81:F81"/>
    <mergeCell ref="D82:F82"/>
    <mergeCell ref="D83:F83"/>
    <mergeCell ref="A62:F62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1" r:id="rId1"/>
  <rowBreaks count="2" manualBreakCount="2">
    <brk id="40" max="27" man="1"/>
    <brk id="41" max="27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Oplay</cp:lastModifiedBy>
  <cp:lastPrinted>2015-05-07T04:43:10Z</cp:lastPrinted>
  <dcterms:created xsi:type="dcterms:W3CDTF">2003-06-23T04:55:14Z</dcterms:created>
  <dcterms:modified xsi:type="dcterms:W3CDTF">2016-07-12T07:48:07Z</dcterms:modified>
  <cp:category/>
  <cp:version/>
  <cp:contentType/>
  <cp:contentStatus/>
</cp:coreProperties>
</file>